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014-2020\2014-2020-SLEGSANA\Riski\Memo dosje izvilkumi no DAR\Publicēšanai\"/>
    </mc:Choice>
  </mc:AlternateContent>
  <xr:revisionPtr revIDLastSave="0" documentId="13_ncr:1_{31E4E245-EBD4-401D-A01E-308A450AC976}" xr6:coauthVersionLast="47" xr6:coauthVersionMax="47" xr10:uidLastSave="{00000000-0000-0000-0000-000000000000}"/>
  <bookViews>
    <workbookView xWindow="-108" yWindow="-108" windowWidth="23256" windowHeight="12456" xr2:uid="{8067E733-7B25-423B-8B4B-CD013504FDBF}"/>
  </bookViews>
  <sheets>
    <sheet name="Proj.sar." sheetId="1" r:id="rId1"/>
  </sheets>
  <definedNames>
    <definedName name="_xlnm._FilterDatabase" localSheetId="0" hidden="1">'Proj.sar.'!$A$7:$M$28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I6" i="1" l="1"/>
  <c r="H6" i="1"/>
  <c r="L6" i="1"/>
  <c r="K6" i="1" l="1"/>
</calcChain>
</file>

<file path=xl/sharedStrings.xml><?xml version="1.0" encoding="utf-8"?>
<sst xmlns="http://schemas.openxmlformats.org/spreadsheetml/2006/main" count="148" uniqueCount="105">
  <si>
    <t>Kopā</t>
  </si>
  <si>
    <t>Nr.p.k</t>
  </si>
  <si>
    <t>Projekta kods</t>
  </si>
  <si>
    <t>Projekta nosaukums</t>
  </si>
  <si>
    <t>Projekta finansējuma saņēmējs</t>
  </si>
  <si>
    <t>Līgums kopējie attiecināmie izdevumi EUR</t>
  </si>
  <si>
    <t>Līgums ES fondi EUR</t>
  </si>
  <si>
    <t>4.5.1.1/22/I/001</t>
  </si>
  <si>
    <t>9.3.2.0/21/I/001</t>
  </si>
  <si>
    <t>6.1.2.0/16/I/001</t>
  </si>
  <si>
    <t>5.2.1.3/18/A/001</t>
  </si>
  <si>
    <t>5.6.2.0/17/I/030</t>
  </si>
  <si>
    <t>6.1.1.0/17/I/006</t>
  </si>
  <si>
    <t>8.1.2.0/17/I/009</t>
  </si>
  <si>
    <t>5.1.1.0/17/I/003</t>
  </si>
  <si>
    <t>5.6.1.0/17/I/003</t>
  </si>
  <si>
    <t>5.1.1.0/17/I/008</t>
  </si>
  <si>
    <t>Atbildīgā ministrija</t>
  </si>
  <si>
    <t>Indikatīvais beigu datums</t>
  </si>
  <si>
    <t>Projekta pabeigšanas veids</t>
  </si>
  <si>
    <t>4.2.1.1/16/I/001</t>
  </si>
  <si>
    <t>6.2.1.2/22/I/002</t>
  </si>
  <si>
    <t>6.2.1.2/21/I/001</t>
  </si>
  <si>
    <t>9.3.2.0/17/I/004</t>
  </si>
  <si>
    <t>8.1.3.0/16/I/012</t>
  </si>
  <si>
    <t>8.1.3.0/16/I/016</t>
  </si>
  <si>
    <t>5.6.1.0/17/I/005</t>
  </si>
  <si>
    <t>8.1.3.0/20/I/001</t>
  </si>
  <si>
    <t>5.5.1.0/20/I/005</t>
  </si>
  <si>
    <t>Posmos sadalīts</t>
  </si>
  <si>
    <t>Finansējuma saņēmējs pabeidz par saviem līdzekļiem</t>
  </si>
  <si>
    <t>Darbības programmas "Izaugsme un nodarbinātība" projekti ar nepabeigtām darbībām līdz 2023. gada beigām.</t>
  </si>
  <si>
    <t>Indikatīvi kopējie attiecināmie izdevumi 2014-2020 periodā</t>
  </si>
  <si>
    <t>Pasākums</t>
  </si>
  <si>
    <t>EM</t>
  </si>
  <si>
    <t xml:space="preserve">4.2.1.1. Daudzdzīvokļu māju energoefektivitāte </t>
  </si>
  <si>
    <t>Atbalsts daudzdzīvokļu dzīvojamo māju energoefektivitātes paaugstināšanas pasākumu īstenošanai daudzdzīvokļu māju dzīvokļu īpašniekiem</t>
  </si>
  <si>
    <t>Akciju sabiedrība "Attīstības finanšu institūcija Altum"</t>
  </si>
  <si>
    <t>2.1.1.1/1/24/I/001 " Energoefektivitātes paaugstināšana daudzdzīvokļu dzīvojamās ēkās (2014-2020. plānošanas perioda posmošana)"</t>
  </si>
  <si>
    <t>VM</t>
  </si>
  <si>
    <t>9.3.2. Veselības aprūpes infrastruktūra</t>
  </si>
  <si>
    <t>Paula Stradiņa klīniskās universitātes slimnīcas jaunās A2 ēkas attīstība</t>
  </si>
  <si>
    <t>Valsts sabiedrība ar ierobežotu atbildību "Paula Stradiņa klīniskā universitātes slimnīca"</t>
  </si>
  <si>
    <t>4.1.1.1/5/24/I/002 " Paula Stradiņa klīniskās universitātes slimnīcas jaunās A2 ēkas attīstība (projekta Nr.9.3.2.0/17/I/013 2.posms)"</t>
  </si>
  <si>
    <t>SM</t>
  </si>
  <si>
    <t>4.5.1.1. Tramvaji un elektrovilcieni</t>
  </si>
  <si>
    <t>Rīgas tramvaja infrastruktūras pielāgošana zemās grīdas tramvaja parametriem</t>
  </si>
  <si>
    <t>Rīgas pašvaldības sabiedrība ar ierobežotu atbildību "Rīgas satiksme"</t>
  </si>
  <si>
    <t>KM</t>
  </si>
  <si>
    <t>5.6.1. Rīgas revitalizācija</t>
  </si>
  <si>
    <t>SIA “Rīgas Austrumu klīniskā universitātes slimnīca” ēkas Hipokrāta ielā 4 infrastruktūras attīstība”</t>
  </si>
  <si>
    <t>SIA "Rīgas Austrumu klīniskā universitātes slimnīca"</t>
  </si>
  <si>
    <t>6.2.1.2. Dzelzceļa infrastruktūra</t>
  </si>
  <si>
    <t>Dzelzceļa infrastruktūras modernizācija vilcienu kustības ātruma paaugstināšanai</t>
  </si>
  <si>
    <t>Valsts akciju sabiedrība "Latvijas dzelzceļš"</t>
  </si>
  <si>
    <t>3.1.1.3/1/24/I/002 " Dzelzceļa infrastruktūras modernizācija vilcienu kustības ātruma paaugstināšanai, 2.posms"</t>
  </si>
  <si>
    <t>SIA “Rīgas Austrumu klīniskā universitātes slimnīca” infrastruktūras attīstība</t>
  </si>
  <si>
    <t>4.1.1.1/5/24/I/001 " SIA "Rīgas Austrumu klīniskā universitātes slimnīca" stacionāra "Gaiļezers" 9.korpusa atjaunošana (projekta Nr.9.3.2.0/17/I/004 2.posms)"</t>
  </si>
  <si>
    <t>Dzelzceļa pasažieru infrastruktūras modernizācija</t>
  </si>
  <si>
    <t>3.1.1.3/1/24/I/001 " Dzelzceļa pasažieru infrastruktūras modernizācija, 2.posms"</t>
  </si>
  <si>
    <t>6.1.2. Lidostas "Rīga" attīstība</t>
  </si>
  <si>
    <t>Drošas un videi draudzīgas infrastruktūras attīstība Starptautiskā lidostā “Rīga”</t>
  </si>
  <si>
    <t>Valsts akciju sabiedrība "STARPTAUTISKĀ LIDOSTA "RĪGA""</t>
  </si>
  <si>
    <t>VARAM</t>
  </si>
  <si>
    <t>5.2.1.3. Atkritumu reģenerācija</t>
  </si>
  <si>
    <t>No  atkritumiem iegūtā kurināmā reģenerācijas iekārtu  izbūve Ventspilī,  Talsu ielā 69</t>
  </si>
  <si>
    <t>Pašvaldības SIA "Ventspils labiekārtošanas kombināts"</t>
  </si>
  <si>
    <t>IZM</t>
  </si>
  <si>
    <t>8.1.3. Profesionālās izglītības infrastruktūra</t>
  </si>
  <si>
    <t>Rīgas Tūrisma un radošās industrijas tehnikuma modernizēšana specifiskā atbalsta mērķa 8.1.3. “Palielināt modernizēto profesionālās izglītības iestāžu skaitu” ietvaros</t>
  </si>
  <si>
    <t>Valsts sabiedrība ar ierobežotu atbildību "Rīgas Tūrisma un radošās industrijas tehnikums"</t>
  </si>
  <si>
    <t>4.2.1.6/4/24/I/003 " Rīgas Tūrisma un radošās industrijas tehnikuma mācību vides modernizēšana nozarēm aktuālo prasmju apguvei (projekta Nr. 8.1.3.0/16/I/012 otrais posms)"</t>
  </si>
  <si>
    <t>5.6.2. Degradēto teritoriju atjaunošana</t>
  </si>
  <si>
    <t>Skanstes teritorijas revitalizācijas 1.kārta</t>
  </si>
  <si>
    <t>Rīgas valstspilsētas pašvaldība</t>
  </si>
  <si>
    <t>8.1.2. Vispārējās izglītības infrastruktūra</t>
  </si>
  <si>
    <t>Cēsu novada vispārējo izglītības iestāžu modernizācija</t>
  </si>
  <si>
    <t>Cēsu novada pašvaldība</t>
  </si>
  <si>
    <t>Valsts akciju sabiedrība "Valsts nekustamie īpašumi"</t>
  </si>
  <si>
    <t>5.1.1. Plūdu risku samazināšana blīvi apdzīvotās teritorijās</t>
  </si>
  <si>
    <t>Būnas izbūve Baltijas jūrā</t>
  </si>
  <si>
    <t>Liepājas valstspilsētas pašvaldības iestāde “Liepājas Centrālā administrācija”.</t>
  </si>
  <si>
    <t>Kuldīgas Tehnoloģiju un tūrisma tehnikuma modernizēšana specifiskā atbalsta mērķa 8.1.3. “Palielināt modernizēto profesionālās izglītības iestāžu skaitu” ietvaros</t>
  </si>
  <si>
    <t>Kuldīgas Tehnoloģiju un tūrisma tehnikums</t>
  </si>
  <si>
    <t>4.2.1.6/4/24/I/002 " Kuldīgas Tehnoloģiju un tūrisma tehnikuma mācību vides modernizēšana nozarēm aktuālo prasmju apguvei (projekta Nr.8.1.3.0/16/I/016 otrais posms)"</t>
  </si>
  <si>
    <t>6.1.1. Lielo ostu attīstība</t>
  </si>
  <si>
    <t>Satiksmes pārvads no Tvaika ielas uz Kundziņsalu</t>
  </si>
  <si>
    <t>Rīgas brīvostas pārvalde</t>
  </si>
  <si>
    <t>Skatuves mākslu dekorāciju darbnīcu un mēģinājuma zāles kompleksa izveide Lubānas ielā 80, Rīgā</t>
  </si>
  <si>
    <t>Rīgas Stila un modes tehnikuma modernizēšana specifiskā atbalsta mērķa 8.1.3 "Palielināt modernizēto profesionālās izglītības iestāžu skaitu" ietvaros</t>
  </si>
  <si>
    <t>RĪGAS STILA UN MODES TEHNIKUMS</t>
  </si>
  <si>
    <t>4.2.1.6/4/24/I/001 " Rīgas Stila un modes tehnikuma mācību vides modernizēšana nozarēm aktuālo prasmju apguvei (projekta Nr.8.1.3.0/20/I/001 otrais posms)"</t>
  </si>
  <si>
    <t>Starpdisciplinārā izglītības, kultūras un radošo industriju atbalsta centra "TabFab" izveide nekustamajā īpašumā Miera ielā 58a, Rīgā</t>
  </si>
  <si>
    <t>Nav projekta " Nav projekta"</t>
  </si>
  <si>
    <t>Lielupes radīto plūdu un krasta erozijas risku apdraudējumu novēršanas pasākumi Dubultos–Majoros–Dzintaros</t>
  </si>
  <si>
    <t>Jūrmalas valstspilsētas administrācija</t>
  </si>
  <si>
    <t>5.5.1. Kultūras un dabas mantojums</t>
  </si>
  <si>
    <t>Lielās Ģildes pārbūve un atjaunošana Amatu ielā 6, Rīgā</t>
  </si>
  <si>
    <t>5.1.1.5/2/24/I/001 " Lielās ģildes pārbūve un atjaunošana II posms"</t>
  </si>
  <si>
    <t>II. Posma kopējie attiecināmie izdevumi, posmotajiem projektiem</t>
  </si>
  <si>
    <t>II. Posma projekts</t>
  </si>
  <si>
    <t>9.3.2.0/17/I/013*</t>
  </si>
  <si>
    <t>* Projektam "indikatīvi kopējie attiecināmie izdevumi 2014-2020 periodā" veidojas no apstiprināto un ieturēto maksājumu kopsummas. Izmaksas gadījumā var mainīties.</t>
  </si>
  <si>
    <t>Tabula kārtota atilstoši lielākajiem izdevumiem projektu II. Posmam. Pāriem projektiem atbilstoši projekta finansējumam.</t>
  </si>
  <si>
    <t>Sagatavots 09.04.2025.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</si>
</sst>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2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595D-FF7E-459A-9706-F2CA41D639B0}">
  <dimension ref="A1:M28"/>
  <sheetViews>
    <sheetView tabSelected="1" workbookViewId="0">
      <pane ySplit="7" topLeftCell="A16" activePane="bottomLeft" state="frozen"/>
      <selection pane="bottomLeft" activeCell="F3" sqref="F3"/>
    </sheetView>
  </sheetViews>
  <sheetFormatPr defaultColWidth="9.109375" defaultRowHeight="14.4" x14ac:dyDescent="0.3"/>
  <cols>
    <col min="1" max="1" width="6.6640625" style="2" customWidth="1"/>
    <col min="2" max="2" width="10.6640625" style="4" customWidth="1"/>
    <col min="3" max="3" width="23.44140625" style="4" customWidth="1"/>
    <col min="4" max="4" width="29.6640625" style="4" customWidth="1"/>
    <col min="5" max="5" width="15.88671875" style="4" customWidth="1"/>
    <col min="6" max="6" width="41.88671875" style="4" customWidth="1"/>
    <col min="7" max="7" width="35.44140625" style="1" customWidth="1"/>
    <col min="8" max="8" width="16.5546875" style="1" customWidth="1"/>
    <col min="9" max="9" width="16" style="1" customWidth="1"/>
    <col min="10" max="10" width="14.109375" style="3" customWidth="1"/>
    <col min="11" max="11" width="25" style="1" customWidth="1"/>
    <col min="12" max="12" width="26.6640625" style="1" customWidth="1"/>
    <col min="13" max="13" width="46.5546875" style="1" customWidth="1"/>
    <col min="14" max="16384" width="9.109375" style="2"/>
  </cols>
  <sheetData>
    <row r="1" spans="1:13" ht="17.25" customHeight="1" x14ac:dyDescent="0.3">
      <c r="A1" s="18" t="s">
        <v>31</v>
      </c>
      <c r="B1" s="18"/>
      <c r="C1" s="18"/>
      <c r="D1" s="18"/>
      <c r="E1" s="18"/>
      <c r="F1" s="18"/>
      <c r="G1" s="18"/>
      <c r="H1" s="18"/>
      <c r="I1" s="18"/>
    </row>
    <row r="2" spans="1:13" ht="15" customHeight="1" x14ac:dyDescent="0.3">
      <c r="A2" s="19" t="s">
        <v>103</v>
      </c>
      <c r="B2" s="19"/>
      <c r="C2" s="19"/>
      <c r="D2" s="19"/>
      <c r="E2" s="19"/>
      <c r="F2" s="19"/>
      <c r="G2" s="8"/>
      <c r="H2" s="13"/>
      <c r="I2" s="13"/>
    </row>
    <row r="3" spans="1:13" ht="12" customHeight="1" x14ac:dyDescent="0.3">
      <c r="A3" s="19" t="s">
        <v>104</v>
      </c>
      <c r="B3" s="19"/>
      <c r="C3" s="19"/>
      <c r="D3" s="8"/>
      <c r="E3" s="8"/>
      <c r="F3" s="8"/>
      <c r="G3" s="8"/>
      <c r="H3" s="13"/>
      <c r="I3" s="13"/>
    </row>
    <row r="4" spans="1:13" ht="8.25" customHeight="1" x14ac:dyDescent="0.3">
      <c r="A4" s="8"/>
      <c r="B4" s="8"/>
      <c r="C4" s="8"/>
      <c r="D4" s="8"/>
      <c r="E4" s="8"/>
      <c r="F4" s="8"/>
      <c r="G4" s="8"/>
      <c r="H4" s="13"/>
      <c r="I4" s="13"/>
    </row>
    <row r="5" spans="1:13" ht="41.25" customHeight="1" x14ac:dyDescent="0.3">
      <c r="A5" s="10" t="s">
        <v>1</v>
      </c>
      <c r="B5" s="10" t="s">
        <v>17</v>
      </c>
      <c r="C5" s="10" t="s">
        <v>33</v>
      </c>
      <c r="D5" s="10" t="s">
        <v>19</v>
      </c>
      <c r="E5" s="10" t="s">
        <v>2</v>
      </c>
      <c r="F5" s="10" t="s">
        <v>3</v>
      </c>
      <c r="G5" s="11" t="s">
        <v>4</v>
      </c>
      <c r="H5" s="11" t="s">
        <v>5</v>
      </c>
      <c r="I5" s="11" t="s">
        <v>6</v>
      </c>
      <c r="J5" s="12" t="s">
        <v>18</v>
      </c>
      <c r="K5" s="11" t="s">
        <v>32</v>
      </c>
      <c r="L5" s="11" t="s">
        <v>99</v>
      </c>
      <c r="M5" s="11" t="s">
        <v>100</v>
      </c>
    </row>
    <row r="6" spans="1:13" ht="12" customHeight="1" x14ac:dyDescent="0.3">
      <c r="A6" s="20" t="s">
        <v>0</v>
      </c>
      <c r="B6" s="21"/>
      <c r="C6" s="21"/>
      <c r="D6" s="21"/>
      <c r="E6" s="21"/>
      <c r="F6" s="21"/>
      <c r="G6" s="22"/>
      <c r="H6" s="6">
        <f>SUM(H8:H1048576)</f>
        <v>566284805.27999985</v>
      </c>
      <c r="I6" s="6">
        <f>SUM(I8:I1048576)</f>
        <v>427129552.20999998</v>
      </c>
      <c r="J6" s="6"/>
      <c r="K6" s="6">
        <f>SUM(K8:K1048576)</f>
        <v>519336517.29000002</v>
      </c>
      <c r="L6" s="6">
        <f>SUM(L8:L1048576)</f>
        <v>165890178.62</v>
      </c>
      <c r="M6" s="6"/>
    </row>
    <row r="7" spans="1:13" s="9" customFormat="1" ht="9.75" customHeigh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6">
        <v>8</v>
      </c>
      <c r="I7" s="16">
        <v>9</v>
      </c>
      <c r="J7" s="15">
        <v>10</v>
      </c>
      <c r="K7" s="16">
        <v>11</v>
      </c>
      <c r="L7" s="16">
        <v>12</v>
      </c>
      <c r="M7" s="16">
        <v>13</v>
      </c>
    </row>
    <row r="8" spans="1:13" ht="45" customHeight="1" x14ac:dyDescent="0.3">
      <c r="A8" s="17">
        <v>1</v>
      </c>
      <c r="B8" s="5" t="s">
        <v>39</v>
      </c>
      <c r="C8" s="5" t="s">
        <v>40</v>
      </c>
      <c r="D8" s="5" t="s">
        <v>29</v>
      </c>
      <c r="E8" s="5" t="s">
        <v>101</v>
      </c>
      <c r="F8" s="6" t="s">
        <v>41</v>
      </c>
      <c r="G8" s="6" t="s">
        <v>42</v>
      </c>
      <c r="H8" s="6">
        <v>135621569.09999999</v>
      </c>
      <c r="I8" s="6">
        <v>79451247.900000006</v>
      </c>
      <c r="J8" s="7">
        <v>46387</v>
      </c>
      <c r="K8" s="14">
        <f>74450022.75+14223258.36</f>
        <v>88673281.109999999</v>
      </c>
      <c r="L8" s="6">
        <v>67891730.180000007</v>
      </c>
      <c r="M8" s="6" t="s">
        <v>43</v>
      </c>
    </row>
    <row r="9" spans="1:13" ht="28.8" x14ac:dyDescent="0.3">
      <c r="A9" s="17">
        <v>2</v>
      </c>
      <c r="B9" s="5" t="s">
        <v>44</v>
      </c>
      <c r="C9" s="5" t="s">
        <v>52</v>
      </c>
      <c r="D9" s="5" t="s">
        <v>29</v>
      </c>
      <c r="E9" s="5" t="s">
        <v>22</v>
      </c>
      <c r="F9" s="6" t="s">
        <v>58</v>
      </c>
      <c r="G9" s="6" t="s">
        <v>54</v>
      </c>
      <c r="H9" s="6">
        <v>20738150.940000001</v>
      </c>
      <c r="I9" s="6">
        <v>17627428.309999999</v>
      </c>
      <c r="J9" s="7">
        <v>46387</v>
      </c>
      <c r="K9" s="14">
        <v>20738150.940000001</v>
      </c>
      <c r="L9" s="6">
        <v>30958473</v>
      </c>
      <c r="M9" s="6" t="s">
        <v>59</v>
      </c>
    </row>
    <row r="10" spans="1:13" ht="43.2" x14ac:dyDescent="0.3">
      <c r="A10" s="17">
        <v>3</v>
      </c>
      <c r="B10" s="5" t="s">
        <v>44</v>
      </c>
      <c r="C10" s="5" t="s">
        <v>52</v>
      </c>
      <c r="D10" s="5" t="s">
        <v>29</v>
      </c>
      <c r="E10" s="5" t="s">
        <v>21</v>
      </c>
      <c r="F10" s="6" t="s">
        <v>53</v>
      </c>
      <c r="G10" s="6" t="s">
        <v>54</v>
      </c>
      <c r="H10" s="6">
        <v>29767549.760000002</v>
      </c>
      <c r="I10" s="6">
        <v>25302417.300000001</v>
      </c>
      <c r="J10" s="7">
        <v>46387</v>
      </c>
      <c r="K10" s="14">
        <v>29767549.760000002</v>
      </c>
      <c r="L10" s="6">
        <v>30683578</v>
      </c>
      <c r="M10" s="6" t="s">
        <v>55</v>
      </c>
    </row>
    <row r="11" spans="1:13" ht="43.2" x14ac:dyDescent="0.3">
      <c r="A11" s="17">
        <v>4</v>
      </c>
      <c r="B11" s="5" t="s">
        <v>39</v>
      </c>
      <c r="C11" s="5" t="s">
        <v>40</v>
      </c>
      <c r="D11" s="5" t="s">
        <v>29</v>
      </c>
      <c r="E11" s="5" t="s">
        <v>23</v>
      </c>
      <c r="F11" s="6" t="s">
        <v>56</v>
      </c>
      <c r="G11" s="6" t="s">
        <v>51</v>
      </c>
      <c r="H11" s="6">
        <v>29715462.48</v>
      </c>
      <c r="I11" s="6">
        <v>25258143.25</v>
      </c>
      <c r="J11" s="7">
        <v>47483</v>
      </c>
      <c r="K11" s="14">
        <v>29715462.48</v>
      </c>
      <c r="L11" s="6">
        <v>13651480</v>
      </c>
      <c r="M11" s="6" t="s">
        <v>57</v>
      </c>
    </row>
    <row r="12" spans="1:13" ht="28.8" x14ac:dyDescent="0.3">
      <c r="A12" s="17">
        <v>5</v>
      </c>
      <c r="B12" s="5" t="s">
        <v>48</v>
      </c>
      <c r="C12" s="5" t="s">
        <v>96</v>
      </c>
      <c r="D12" s="5" t="s">
        <v>29</v>
      </c>
      <c r="E12" s="5" t="s">
        <v>28</v>
      </c>
      <c r="F12" s="6" t="s">
        <v>97</v>
      </c>
      <c r="G12" s="6" t="s">
        <v>78</v>
      </c>
      <c r="H12" s="6">
        <v>432599.07</v>
      </c>
      <c r="I12" s="6">
        <v>367709.21</v>
      </c>
      <c r="J12" s="7">
        <v>46387</v>
      </c>
      <c r="K12" s="14">
        <v>432599.07</v>
      </c>
      <c r="L12" s="6">
        <v>10086039</v>
      </c>
      <c r="M12" s="6" t="s">
        <v>98</v>
      </c>
    </row>
    <row r="13" spans="1:13" ht="57.6" x14ac:dyDescent="0.3">
      <c r="A13" s="17">
        <v>6</v>
      </c>
      <c r="B13" s="5" t="s">
        <v>67</v>
      </c>
      <c r="C13" s="5" t="s">
        <v>68</v>
      </c>
      <c r="D13" s="5" t="s">
        <v>29</v>
      </c>
      <c r="E13" s="5" t="s">
        <v>24</v>
      </c>
      <c r="F13" s="6" t="s">
        <v>69</v>
      </c>
      <c r="G13" s="6" t="s">
        <v>70</v>
      </c>
      <c r="H13" s="6">
        <v>13522937.939999999</v>
      </c>
      <c r="I13" s="6">
        <v>11494497.25</v>
      </c>
      <c r="J13" s="7">
        <v>45900</v>
      </c>
      <c r="K13" s="14">
        <v>13522937.939999999</v>
      </c>
      <c r="L13" s="6">
        <v>6181957</v>
      </c>
      <c r="M13" s="6" t="s">
        <v>71</v>
      </c>
    </row>
    <row r="14" spans="1:13" ht="57.6" x14ac:dyDescent="0.3">
      <c r="A14" s="17">
        <v>7</v>
      </c>
      <c r="B14" s="5" t="s">
        <v>67</v>
      </c>
      <c r="C14" s="5" t="s">
        <v>68</v>
      </c>
      <c r="D14" s="5" t="s">
        <v>29</v>
      </c>
      <c r="E14" s="5" t="s">
        <v>25</v>
      </c>
      <c r="F14" s="6" t="s">
        <v>82</v>
      </c>
      <c r="G14" s="6" t="s">
        <v>83</v>
      </c>
      <c r="H14" s="6">
        <v>6191385.6299999999</v>
      </c>
      <c r="I14" s="6">
        <v>5262677.79</v>
      </c>
      <c r="J14" s="7">
        <v>45838</v>
      </c>
      <c r="K14" s="14">
        <v>6191385.6299999999</v>
      </c>
      <c r="L14" s="6">
        <v>2169390</v>
      </c>
      <c r="M14" s="6" t="s">
        <v>84</v>
      </c>
    </row>
    <row r="15" spans="1:13" ht="43.2" x14ac:dyDescent="0.3">
      <c r="A15" s="17">
        <v>8</v>
      </c>
      <c r="B15" s="5" t="s">
        <v>48</v>
      </c>
      <c r="C15" s="5" t="s">
        <v>49</v>
      </c>
      <c r="D15" s="5" t="s">
        <v>29</v>
      </c>
      <c r="E15" s="5" t="s">
        <v>26</v>
      </c>
      <c r="F15" s="6" t="s">
        <v>92</v>
      </c>
      <c r="G15" s="6" t="s">
        <v>78</v>
      </c>
      <c r="H15" s="6">
        <v>4298164.5999999996</v>
      </c>
      <c r="I15" s="6">
        <v>3653439.92</v>
      </c>
      <c r="J15" s="7">
        <v>46326</v>
      </c>
      <c r="K15" s="14">
        <v>4298164.5999999996</v>
      </c>
      <c r="L15" s="6">
        <v>1728898</v>
      </c>
      <c r="M15" s="6" t="s">
        <v>93</v>
      </c>
    </row>
    <row r="16" spans="1:13" ht="57.6" x14ac:dyDescent="0.3">
      <c r="A16" s="17">
        <v>9</v>
      </c>
      <c r="B16" s="5" t="s">
        <v>34</v>
      </c>
      <c r="C16" s="5" t="s">
        <v>35</v>
      </c>
      <c r="D16" s="5" t="s">
        <v>29</v>
      </c>
      <c r="E16" s="5" t="s">
        <v>20</v>
      </c>
      <c r="F16" s="6" t="s">
        <v>36</v>
      </c>
      <c r="G16" s="6" t="s">
        <v>37</v>
      </c>
      <c r="H16" s="6">
        <v>160289229.80000001</v>
      </c>
      <c r="I16" s="6">
        <v>136108085.69</v>
      </c>
      <c r="J16" s="7">
        <v>45687</v>
      </c>
      <c r="K16" s="14">
        <v>160289229.80000001</v>
      </c>
      <c r="L16" s="6">
        <v>1270700.44</v>
      </c>
      <c r="M16" s="6" t="s">
        <v>38</v>
      </c>
    </row>
    <row r="17" spans="1:13" ht="57.6" x14ac:dyDescent="0.3">
      <c r="A17" s="17">
        <v>10</v>
      </c>
      <c r="B17" s="5" t="s">
        <v>67</v>
      </c>
      <c r="C17" s="5" t="s">
        <v>68</v>
      </c>
      <c r="D17" s="5" t="s">
        <v>29</v>
      </c>
      <c r="E17" s="5" t="s">
        <v>27</v>
      </c>
      <c r="F17" s="6" t="s">
        <v>89</v>
      </c>
      <c r="G17" s="6" t="s">
        <v>90</v>
      </c>
      <c r="H17" s="6">
        <v>4446233.1399999997</v>
      </c>
      <c r="I17" s="6">
        <v>3779298.17</v>
      </c>
      <c r="J17" s="7">
        <v>45687</v>
      </c>
      <c r="K17" s="14">
        <v>4446233.1399999997</v>
      </c>
      <c r="L17" s="6">
        <v>1267933</v>
      </c>
      <c r="M17" s="6" t="s">
        <v>91</v>
      </c>
    </row>
    <row r="18" spans="1:13" ht="28.8" x14ac:dyDescent="0.3">
      <c r="A18" s="17">
        <v>11</v>
      </c>
      <c r="B18" s="5" t="s">
        <v>44</v>
      </c>
      <c r="C18" s="5" t="s">
        <v>45</v>
      </c>
      <c r="D18" s="5" t="s">
        <v>30</v>
      </c>
      <c r="E18" s="5" t="s">
        <v>7</v>
      </c>
      <c r="F18" s="6" t="s">
        <v>46</v>
      </c>
      <c r="G18" s="6" t="s">
        <v>47</v>
      </c>
      <c r="H18" s="6">
        <v>47264733.060000002</v>
      </c>
      <c r="I18" s="6">
        <v>40175023.109999999</v>
      </c>
      <c r="J18" s="7">
        <v>45687</v>
      </c>
      <c r="K18" s="14">
        <v>47264733.060000002</v>
      </c>
      <c r="L18" s="6"/>
      <c r="M18" s="6"/>
    </row>
    <row r="19" spans="1:13" ht="43.2" x14ac:dyDescent="0.3">
      <c r="A19" s="17">
        <v>12</v>
      </c>
      <c r="B19" s="5" t="s">
        <v>39</v>
      </c>
      <c r="C19" s="5" t="s">
        <v>40</v>
      </c>
      <c r="D19" s="5" t="s">
        <v>30</v>
      </c>
      <c r="E19" s="5" t="s">
        <v>8</v>
      </c>
      <c r="F19" s="6" t="s">
        <v>50</v>
      </c>
      <c r="G19" s="6" t="s">
        <v>51</v>
      </c>
      <c r="H19" s="6">
        <v>42499662.75</v>
      </c>
      <c r="I19" s="6">
        <v>33729558.710000001</v>
      </c>
      <c r="J19" s="7">
        <v>45747</v>
      </c>
      <c r="K19" s="14">
        <v>42499662.75</v>
      </c>
      <c r="L19" s="6"/>
      <c r="M19" s="6"/>
    </row>
    <row r="20" spans="1:13" ht="28.8" x14ac:dyDescent="0.3">
      <c r="A20" s="17">
        <v>13</v>
      </c>
      <c r="B20" s="5" t="s">
        <v>44</v>
      </c>
      <c r="C20" s="5" t="s">
        <v>60</v>
      </c>
      <c r="D20" s="5" t="s">
        <v>30</v>
      </c>
      <c r="E20" s="5" t="s">
        <v>9</v>
      </c>
      <c r="F20" s="6" t="s">
        <v>61</v>
      </c>
      <c r="G20" s="6" t="s">
        <v>62</v>
      </c>
      <c r="H20" s="6">
        <v>20635823.43</v>
      </c>
      <c r="I20" s="6">
        <v>10828453.17</v>
      </c>
      <c r="J20" s="7">
        <v>46023</v>
      </c>
      <c r="K20" s="14">
        <v>20635823.43</v>
      </c>
      <c r="L20" s="6"/>
      <c r="M20" s="6"/>
    </row>
    <row r="21" spans="1:13" ht="28.8" x14ac:dyDescent="0.3">
      <c r="A21" s="17">
        <v>14</v>
      </c>
      <c r="B21" s="5" t="s">
        <v>63</v>
      </c>
      <c r="C21" s="5" t="s">
        <v>64</v>
      </c>
      <c r="D21" s="5" t="s">
        <v>30</v>
      </c>
      <c r="E21" s="5" t="s">
        <v>10</v>
      </c>
      <c r="F21" s="6" t="s">
        <v>65</v>
      </c>
      <c r="G21" s="6" t="s">
        <v>66</v>
      </c>
      <c r="H21" s="6">
        <v>15000000</v>
      </c>
      <c r="I21" s="6">
        <v>9184249</v>
      </c>
      <c r="J21" s="7">
        <v>45900</v>
      </c>
      <c r="K21" s="14">
        <v>15000000</v>
      </c>
      <c r="L21" s="6"/>
      <c r="M21" s="6"/>
    </row>
    <row r="22" spans="1:13" ht="28.8" x14ac:dyDescent="0.3">
      <c r="A22" s="17">
        <v>15</v>
      </c>
      <c r="B22" s="5" t="s">
        <v>63</v>
      </c>
      <c r="C22" s="5" t="s">
        <v>72</v>
      </c>
      <c r="D22" s="5" t="s">
        <v>30</v>
      </c>
      <c r="E22" s="5" t="s">
        <v>11</v>
      </c>
      <c r="F22" s="6" t="s">
        <v>73</v>
      </c>
      <c r="G22" s="6" t="s">
        <v>74</v>
      </c>
      <c r="H22" s="6">
        <v>7953207.5300000003</v>
      </c>
      <c r="I22" s="6">
        <v>4601880.2</v>
      </c>
      <c r="J22" s="7">
        <v>45688</v>
      </c>
      <c r="K22" s="14">
        <v>7953207.5300000003</v>
      </c>
      <c r="L22" s="6"/>
      <c r="M22" s="6"/>
    </row>
    <row r="23" spans="1:13" ht="28.8" x14ac:dyDescent="0.3">
      <c r="A23" s="17">
        <v>16</v>
      </c>
      <c r="B23" s="5" t="s">
        <v>67</v>
      </c>
      <c r="C23" s="5" t="s">
        <v>75</v>
      </c>
      <c r="D23" s="5" t="s">
        <v>30</v>
      </c>
      <c r="E23" s="5" t="s">
        <v>13</v>
      </c>
      <c r="F23" s="6" t="s">
        <v>76</v>
      </c>
      <c r="G23" s="6" t="s">
        <v>77</v>
      </c>
      <c r="H23" s="6">
        <v>6667484.6100000003</v>
      </c>
      <c r="I23" s="6">
        <v>4095169.06</v>
      </c>
      <c r="J23" s="7">
        <v>45838</v>
      </c>
      <c r="K23" s="14">
        <v>6667484.6100000003</v>
      </c>
      <c r="L23" s="6"/>
      <c r="M23" s="6"/>
    </row>
    <row r="24" spans="1:13" ht="43.2" x14ac:dyDescent="0.3">
      <c r="A24" s="17">
        <v>17</v>
      </c>
      <c r="B24" s="5" t="s">
        <v>63</v>
      </c>
      <c r="C24" s="5" t="s">
        <v>79</v>
      </c>
      <c r="D24" s="5" t="s">
        <v>30</v>
      </c>
      <c r="E24" s="5" t="s">
        <v>14</v>
      </c>
      <c r="F24" s="6" t="s">
        <v>80</v>
      </c>
      <c r="G24" s="6" t="s">
        <v>81</v>
      </c>
      <c r="H24" s="6">
        <v>6288281.8499999996</v>
      </c>
      <c r="I24" s="6">
        <v>4621258.33</v>
      </c>
      <c r="J24" s="7">
        <v>46021</v>
      </c>
      <c r="K24" s="14">
        <v>6288281.8499999996</v>
      </c>
      <c r="L24" s="6"/>
      <c r="M24" s="6"/>
    </row>
    <row r="25" spans="1:13" ht="28.8" x14ac:dyDescent="0.3">
      <c r="A25" s="17">
        <v>18</v>
      </c>
      <c r="B25" s="5" t="s">
        <v>44</v>
      </c>
      <c r="C25" s="5" t="s">
        <v>85</v>
      </c>
      <c r="D25" s="5" t="s">
        <v>30</v>
      </c>
      <c r="E25" s="5" t="s">
        <v>12</v>
      </c>
      <c r="F25" s="6" t="s">
        <v>86</v>
      </c>
      <c r="G25" s="6" t="s">
        <v>87</v>
      </c>
      <c r="H25" s="6">
        <v>6074773.8099999996</v>
      </c>
      <c r="I25" s="6">
        <v>4502014.87</v>
      </c>
      <c r="J25" s="7">
        <v>46023</v>
      </c>
      <c r="K25" s="14">
        <v>6074773.8099999996</v>
      </c>
      <c r="L25" s="6"/>
      <c r="M25" s="6"/>
    </row>
    <row r="26" spans="1:13" ht="43.2" x14ac:dyDescent="0.3">
      <c r="A26" s="17">
        <v>19</v>
      </c>
      <c r="B26" s="5" t="s">
        <v>48</v>
      </c>
      <c r="C26" s="5" t="s">
        <v>49</v>
      </c>
      <c r="D26" s="5" t="s">
        <v>30</v>
      </c>
      <c r="E26" s="5" t="s">
        <v>15</v>
      </c>
      <c r="F26" s="6" t="s">
        <v>88</v>
      </c>
      <c r="G26" s="6" t="s">
        <v>78</v>
      </c>
      <c r="H26" s="6">
        <v>5899480.3099999996</v>
      </c>
      <c r="I26" s="6">
        <v>5014558.2699999996</v>
      </c>
      <c r="J26" s="7">
        <v>45838</v>
      </c>
      <c r="K26" s="14">
        <v>5899480.3099999996</v>
      </c>
      <c r="L26" s="6"/>
      <c r="M26" s="6"/>
    </row>
    <row r="27" spans="1:13" ht="43.2" x14ac:dyDescent="0.3">
      <c r="A27" s="17">
        <v>20</v>
      </c>
      <c r="B27" s="5" t="s">
        <v>63</v>
      </c>
      <c r="C27" s="5" t="s">
        <v>79</v>
      </c>
      <c r="D27" s="5" t="s">
        <v>30</v>
      </c>
      <c r="E27" s="5" t="s">
        <v>16</v>
      </c>
      <c r="F27" s="6" t="s">
        <v>94</v>
      </c>
      <c r="G27" s="6" t="s">
        <v>95</v>
      </c>
      <c r="H27" s="6">
        <v>2978075.47</v>
      </c>
      <c r="I27" s="6">
        <v>2072442.7</v>
      </c>
      <c r="J27" s="7">
        <v>46326</v>
      </c>
      <c r="K27" s="14">
        <v>2978075.47</v>
      </c>
      <c r="L27" s="6"/>
      <c r="M27" s="6"/>
    </row>
    <row r="28" spans="1:13" x14ac:dyDescent="0.3">
      <c r="A28" s="23" t="s">
        <v>102</v>
      </c>
      <c r="B28" s="23"/>
      <c r="C28" s="23"/>
      <c r="D28" s="23"/>
      <c r="E28" s="23"/>
      <c r="F28" s="23"/>
      <c r="G28" s="23"/>
      <c r="H28" s="23"/>
      <c r="I28" s="23"/>
      <c r="J28" s="23"/>
    </row>
  </sheetData>
  <autoFilter ref="A7:M28" xr:uid="{EFC8595D-FF7E-459A-9706-F2CA41D639B0}"/>
  <sortState xmlns:xlrd2="http://schemas.microsoft.com/office/spreadsheetml/2017/richdata2" ref="B8:M27">
    <sortCondition descending="1" ref="L8:L27"/>
    <sortCondition descending="1" ref="H8:H27"/>
  </sortState>
  <mergeCells count="5">
    <mergeCell ref="A1:I1"/>
    <mergeCell ref="A3:C3"/>
    <mergeCell ref="A6:G6"/>
    <mergeCell ref="A28:J28"/>
    <mergeCell ref="A2:F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Proj.sar.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 Pelnis</dc:creator>
  <cp:lastModifiedBy>Ints Pelnis</cp:lastModifiedBy>
  <dcterms:created xsi:type="dcterms:W3CDTF">2024-03-13T11:22:55Z</dcterms:created>
  <dcterms:modified xsi:type="dcterms:W3CDTF">2025-04-09T11:11:59Z</dcterms:modified>
</cp:coreProperties>
</file>