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IEVIEŠANAS UZRAUDZĪBA\ZIŅOJUMI_MAKSĀJUMU PROGNOZES EK\DP īstenošanas gada ziņojumi\2014-2020\JNI_AIR_2014\YEI_AIR_2014_1.versija\pielikumi\"/>
    </mc:Choice>
  </mc:AlternateContent>
  <bookViews>
    <workbookView xWindow="0" yWindow="0" windowWidth="25200" windowHeight="121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 l="1"/>
  <c r="H12" i="1"/>
  <c r="I12" i="1"/>
  <c r="J12" i="1"/>
  <c r="F13" i="1"/>
  <c r="K13" i="1" s="1"/>
  <c r="F15" i="1" l="1"/>
  <c r="K15" i="1" s="1"/>
  <c r="F14" i="1"/>
  <c r="K14" i="1" s="1"/>
  <c r="K12" i="1" s="1"/>
  <c r="F12" i="1" l="1"/>
</calcChain>
</file>

<file path=xl/sharedStrings.xml><?xml version="1.0" encoding="utf-8"?>
<sst xmlns="http://schemas.openxmlformats.org/spreadsheetml/2006/main" count="70" uniqueCount="62">
  <si>
    <t>Fonds</t>
  </si>
  <si>
    <t>Reģions</t>
  </si>
  <si>
    <t>Publiskās attiecināmas izmaksas, EUR</t>
  </si>
  <si>
    <t>Savienības atbalsts, EUR</t>
  </si>
  <si>
    <t>Nacionālais publiskais finansējums, EUR</t>
  </si>
  <si>
    <t>Nacionālais privātais finansējums, EUR</t>
  </si>
  <si>
    <t>Kopējais finansējums, EUR</t>
  </si>
  <si>
    <t>Mazāk attīstīts reģions</t>
  </si>
  <si>
    <t>ESF</t>
  </si>
  <si>
    <t>Finanšu piešķīrums virzienam, pamatojoties uz darbības programmu (darbības programmas 18a tabula)</t>
  </si>
  <si>
    <t>Prioritārais virziens/ Ieguldījumu prioritāte/ Specifiskā atbalsta mērķis</t>
  </si>
  <si>
    <t>Prioritārā virziena/ Ieguldījumu prioritātes/ Specifiskā atbalsta mērķa nosaukums</t>
  </si>
  <si>
    <t>Atbildīgā iestāde</t>
  </si>
  <si>
    <t>IZM</t>
  </si>
  <si>
    <t>7.</t>
  </si>
  <si>
    <t>Nodarbinātība un darbaspēka mobilitāte</t>
  </si>
  <si>
    <t>LM</t>
  </si>
  <si>
    <t>7.2.</t>
  </si>
  <si>
    <t>jauniešu ilgtspējīga integrācija darba tirgū, īpašu uzmanību pievēršot nodarbinātībā, izglītībā vai apmācībā neiesaistītiem jauniešiem, tostarp jauniešiem, kuriem ir sociālās atstumtības risks, un jauniešiem no sociāli atstumtām kopienām, tostarp ar garantijas jauniešiem shēmas īstenošanu</t>
  </si>
  <si>
    <t>7.2.1.</t>
  </si>
  <si>
    <t>palielināt nodarbinātībā, izglītībā vai apmācībās neiesaistītu jauniešu nodarbinātību un izglītības ieguvi Jauniešu garantijas ietvaros</t>
  </si>
  <si>
    <t>8.</t>
  </si>
  <si>
    <t>Izglītība, prasmes un mūžizglītība</t>
  </si>
  <si>
    <t>8.3.</t>
  </si>
  <si>
    <t>priekšlaicīgas mācību pārtraukšanas samazināšana un novēršana un vienlīdzīgas pieejas veicināšana kvalitatīvai pirmsskolas, pamatskolas un vidusskolas izglītībai, tostarp formālām, neformālām un ikdienējām mācību iespējām, kas ļauj mācības pametušajām personām atsākt izglītības iegūšanu un mācības</t>
  </si>
  <si>
    <t>8.3.3.</t>
  </si>
  <si>
    <t>attīstīt NVA nereģistrēto NEET jauniešu prasmes un veicināt to iesaisti izglītībā, NVA īstenotajos pasākumos jauniešu garantijas ietvaros un nevalstisko organizāciju vai jauniešu centru darbībā</t>
  </si>
  <si>
    <t>Izmaksāts finansējuma saņēmējam (Publ. fin.), EUR</t>
  </si>
  <si>
    <t>Izmaksāts finansējuma saņēmējam (Nac.publ.fin.), EUR</t>
  </si>
  <si>
    <t>Apstiprinātie projekti, % no ES fondu fin., %</t>
  </si>
  <si>
    <t>Apstiprinātie projekti (Kop. attiec. izm.), EUR</t>
  </si>
  <si>
    <t>Noslēgto līgumu skaits</t>
  </si>
  <si>
    <t>Noslēgtie līgumi, % no ES fondu fin.</t>
  </si>
  <si>
    <t>Noslēgtie līgumi (Kop. attiec. izm.), EUR</t>
  </si>
  <si>
    <t>Izmaksāts  finansējuma saņēmējam, % no ES fondu fin.</t>
  </si>
  <si>
    <r>
      <t xml:space="preserve">Izmaksāts  finansējuma saņēmējam 
(kop.attiec. izm.), EUR </t>
    </r>
    <r>
      <rPr>
        <b/>
        <vertAlign val="superscript"/>
        <sz val="9"/>
        <rFont val="Times New Roman"/>
        <family val="1"/>
        <charset val="204"/>
      </rPr>
      <t/>
    </r>
  </si>
  <si>
    <t>ESF, JNI finanšu progresa kumulatīvie dati uz 31.12.2014</t>
  </si>
  <si>
    <t>ESF/JNI</t>
  </si>
  <si>
    <t>Pielikums Nr.1</t>
  </si>
  <si>
    <t>18=17/7</t>
  </si>
  <si>
    <t>7.2.1.1.</t>
  </si>
  <si>
    <t>Aktīvās darba tirgus politikas pasākumu īstenošana jauniešu bezdarbnieku nodarbinātības veicināšanai</t>
  </si>
  <si>
    <t>7.2.1.2.</t>
  </si>
  <si>
    <t>Sākotnējās profesionālās izglītības programmu īstenošana garantijas jauniešiem sistēmas ietvaros</t>
  </si>
  <si>
    <t>7.2.1.3.</t>
  </si>
  <si>
    <t>Jauniešu garantijas pasākumu īstenošana pēc 2018.gada</t>
  </si>
  <si>
    <t xml:space="preserve">JNI, 
EUR </t>
  </si>
  <si>
    <t>11=6+10</t>
  </si>
  <si>
    <t>6=7+8+9</t>
  </si>
  <si>
    <t>Noslēgtie līgumi (ES fondu fin. t.sk. JNI), EUR</t>
  </si>
  <si>
    <t>Apstiprinātie projekti 
(ES fondu fin. t.sk. JNI), EUR</t>
  </si>
  <si>
    <t>14=13/7</t>
  </si>
  <si>
    <r>
      <t>Izmaksāts  finansējuma saņēmējam 
(JNI), EUR</t>
    </r>
    <r>
      <rPr>
        <b/>
        <vertAlign val="superscript"/>
        <sz val="9"/>
        <rFont val="Times New Roman"/>
        <family val="1"/>
        <charset val="204"/>
      </rPr>
      <t/>
    </r>
  </si>
  <si>
    <r>
      <t>Izmaksāts  finansējuma saņēmējam 
(ES fondu fin. t.sk. JNI), EUR</t>
    </r>
    <r>
      <rPr>
        <b/>
        <vertAlign val="superscript"/>
        <sz val="9"/>
        <rFont val="Times New Roman"/>
        <family val="1"/>
        <charset val="204"/>
      </rPr>
      <t/>
    </r>
  </si>
  <si>
    <t>23=22/7</t>
  </si>
  <si>
    <t xml:space="preserve">Kopā </t>
  </si>
  <si>
    <r>
      <rPr>
        <vertAlign val="superscript"/>
        <sz val="11"/>
        <color theme="1"/>
        <rFont val="Times New Roman"/>
        <family val="1"/>
        <charset val="186"/>
      </rPr>
      <t>1</t>
    </r>
    <r>
      <rPr>
        <sz val="11"/>
        <color theme="1"/>
        <rFont val="Times New Roman"/>
        <family val="1"/>
        <charset val="186"/>
      </rPr>
      <t xml:space="preserve"> Tabulas formāts atbilstoši Komisijas ieviešanas Regulas (ES) Nr. 1011/2014 2.pielikumam, 2014.gada 22.septembris, ar ko paredz sīki izstrādātus noteikumus, lai īstenotu Eiropas Parlamenta un Padomes Regulu (ES) Nr. 1303/2013 attiecībā uz paraugiem, saskaņā ar kuriem iesniedz noteiktu informāciju Komisijai, un sīki izstrādātiem noteikumiem saistībā ar informācijas apmaiņu starp atbalsta saņēmējiem un vadošajām iestādēm, sertifikācijas iestādēm, revīzijas iestādēm un starpniekstruktūrām</t>
    </r>
  </si>
  <si>
    <t>Izmaksāts  finansējuma saņēmējam 
(ESF), EUR**</t>
  </si>
  <si>
    <t>Apstiprināto projektu skaits*</t>
  </si>
  <si>
    <t xml:space="preserve">*SAM 7.2.1. īstenošana ir uzsākta kā ātrāk uzsākamais specifiskais atbalsta mērķis atbilstoši MK 2014.gada 11.marta protokollēmuma (Nr.16, 38.§) 13.punktam – atbalstāmo darbības tiek īstenotas pirms projektu iesniegumu apstiprināšanas, sākot ar 2014.gada 2.janvāri. Projektu iesniegumu atlase atbilstoši LM indikatīvajam laika grafikam plānota 2015.gada aprīlis – maijs (šobrīd noris projektu iesniegumu atlases dokumentācijas izstrāde).
** SAM ietvaros apgūtais finansējums 2014.gadā - 4 829 887 EUR, tai skaitā ESF finansējums - 2 214 347 EUR, JNI finansējums - 2 214 347, valsts budžeta līdzfinansējums - 272 262 EUR un privātais līdzfinansējums - 81 272 EUR. </t>
  </si>
  <si>
    <t>-</t>
  </si>
  <si>
    <r>
      <t xml:space="preserve">2014.-2020. gada plānošanas perioda Eiropas Sociālā fonda (ESF) un Jaunatnes nodarbinātības iniciatīvas (JNI) ieviešanas statuss (uz 31.12.2014.), EUR </t>
    </r>
    <r>
      <rPr>
        <b/>
        <vertAlign val="superscript"/>
        <sz val="12"/>
        <color theme="1"/>
        <rFont val="Times New Roman"/>
        <family val="1"/>
        <charset val="186"/>
      </rPr>
      <t>1</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</si>
</sst>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Times New Roman"/>
      <family val="2"/>
      <charset val="186"/>
    </font>
    <font>
      <b/>
      <sz val="12"/>
      <color theme="1"/>
      <name val="Times New Roman"/>
      <family val="1"/>
      <charset val="186"/>
    </font>
    <font>
      <b/>
      <sz val="10"/>
      <name val="Times New Roman"/>
      <family val="1"/>
      <charset val="204"/>
    </font>
    <font>
      <b/>
      <sz val="10"/>
      <color theme="1"/>
      <name val="Times New Roman"/>
      <family val="1"/>
      <charset val="204"/>
    </font>
    <font>
      <sz val="10"/>
      <color theme="1"/>
      <name val="Times New Roman"/>
      <family val="1"/>
      <charset val="204"/>
    </font>
    <font>
      <sz val="10"/>
      <color theme="1"/>
      <name val="Times New Roman"/>
      <family val="2"/>
      <charset val="186"/>
    </font>
    <font>
      <b/>
      <sz val="9"/>
      <name val="Times New Roman"/>
      <family val="1"/>
      <charset val="204"/>
    </font>
    <font>
      <b/>
      <sz val="9"/>
      <color theme="1"/>
      <name val="Times New Roman"/>
      <family val="1"/>
      <charset val="204"/>
    </font>
    <font>
      <sz val="11"/>
      <color theme="1"/>
      <name val="Calibri"/>
      <family val="2"/>
      <charset val="186"/>
      <scheme val="minor"/>
    </font>
    <font>
      <b/>
      <vertAlign val="superscript"/>
      <sz val="9"/>
      <name val="Times New Roman"/>
      <family val="1"/>
      <charset val="204"/>
    </font>
    <font>
      <b/>
      <vertAlign val="superscript"/>
      <sz val="12"/>
      <color theme="1"/>
      <name val="Times New Roman"/>
      <family val="1"/>
      <charset val="186"/>
    </font>
    <font>
      <sz val="11"/>
      <color theme="1"/>
      <name val="Times New Roman"/>
      <family val="1"/>
      <charset val="186"/>
    </font>
    <font>
      <vertAlign val="superscript"/>
      <sz val="11"/>
      <color theme="1"/>
      <name val="Times New Roman"/>
      <family val="1"/>
      <charset val="186"/>
    </font>
    <font>
      <sz val="10"/>
      <color theme="1"/>
      <name val="Times New Roman"/>
      <family val="1"/>
      <charset val="186"/>
    </font>
  </fonts>
  <fills count="9">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0" fontId="8" fillId="0" borderId="0"/>
  </cellStyleXfs>
  <cellXfs count="45">
    <xf numFmtId="0" fontId="0" fillId="0" borderId="0" xfId="0"/>
    <xf numFmtId="0" fontId="1" fillId="0" borderId="0" xfId="0" applyFont="1" applyAlignment="1">
      <alignment horizontal="center"/>
    </xf>
    <xf numFmtId="0" fontId="0" fillId="0" borderId="0" xfId="0" applyAlignment="1">
      <alignment horizontal="center"/>
    </xf>
    <xf numFmtId="0" fontId="0" fillId="0" borderId="1" xfId="0" applyBorder="1"/>
    <xf numFmtId="0" fontId="0" fillId="4" borderId="1" xfId="0" applyFill="1" applyBorder="1"/>
    <xf numFmtId="0" fontId="2" fillId="3" borderId="1" xfId="0" applyFont="1" applyFill="1" applyBorder="1" applyAlignment="1" applyProtection="1">
      <alignment horizontal="center" vertical="center" wrapText="1"/>
    </xf>
    <xf numFmtId="0" fontId="3" fillId="0" borderId="1" xfId="0" applyFont="1" applyBorder="1" applyAlignment="1">
      <alignment horizontal="center"/>
    </xf>
    <xf numFmtId="0" fontId="2" fillId="0" borderId="1" xfId="0" applyFont="1" applyFill="1" applyBorder="1" applyAlignment="1" applyProtection="1">
      <alignment horizontal="center" vertical="center" wrapText="1"/>
    </xf>
    <xf numFmtId="0" fontId="4" fillId="0" borderId="1" xfId="0" applyFont="1" applyBorder="1"/>
    <xf numFmtId="0" fontId="4" fillId="0" borderId="1" xfId="0" applyFont="1" applyBorder="1" applyAlignment="1">
      <alignment horizontal="left" wrapText="1"/>
    </xf>
    <xf numFmtId="0" fontId="3" fillId="4" borderId="2" xfId="0" applyFont="1" applyFill="1" applyBorder="1" applyAlignment="1">
      <alignment horizontal="center"/>
    </xf>
    <xf numFmtId="0" fontId="2" fillId="4" borderId="2" xfId="0" applyFont="1" applyFill="1" applyBorder="1" applyAlignment="1" applyProtection="1">
      <alignment horizontal="center" vertical="center" wrapText="1"/>
    </xf>
    <xf numFmtId="0" fontId="4" fillId="4" borderId="2" xfId="0" applyFont="1" applyFill="1" applyBorder="1"/>
    <xf numFmtId="0" fontId="7" fillId="6" borderId="1" xfId="0" applyFont="1" applyFill="1" applyBorder="1" applyAlignment="1">
      <alignment horizontal="center" vertical="center" wrapText="1"/>
    </xf>
    <xf numFmtId="3" fontId="5" fillId="0" borderId="1" xfId="0" applyNumberFormat="1" applyFont="1" applyBorder="1"/>
    <xf numFmtId="3" fontId="5" fillId="0" borderId="1" xfId="0" applyNumberFormat="1" applyFont="1" applyBorder="1" applyAlignment="1">
      <alignment horizontal="center"/>
    </xf>
    <xf numFmtId="0" fontId="0" fillId="5" borderId="1" xfId="0" applyFill="1" applyBorder="1"/>
    <xf numFmtId="0" fontId="3" fillId="2" borderId="1" xfId="0" applyFont="1" applyFill="1" applyBorder="1" applyAlignment="1">
      <alignment horizontal="center"/>
    </xf>
    <xf numFmtId="0" fontId="4" fillId="2" borderId="1" xfId="0" applyFont="1" applyFill="1" applyBorder="1" applyAlignment="1">
      <alignment horizontal="left" wrapText="1"/>
    </xf>
    <xf numFmtId="0" fontId="4" fillId="2" borderId="1" xfId="0" applyFont="1" applyFill="1" applyBorder="1"/>
    <xf numFmtId="0" fontId="0" fillId="2" borderId="1" xfId="0" applyFill="1" applyBorder="1"/>
    <xf numFmtId="3" fontId="5" fillId="2" borderId="1" xfId="0" applyNumberFormat="1" applyFont="1" applyFill="1" applyBorder="1" applyAlignment="1">
      <alignment horizontal="center"/>
    </xf>
    <xf numFmtId="0" fontId="6" fillId="6" borderId="1" xfId="0" applyFont="1" applyFill="1" applyBorder="1" applyAlignment="1" applyProtection="1">
      <alignment horizontal="right" vertical="center" wrapText="1"/>
    </xf>
    <xf numFmtId="0" fontId="6" fillId="6" borderId="1" xfId="0" applyFont="1" applyFill="1" applyBorder="1" applyAlignment="1" applyProtection="1">
      <alignment horizontal="center" vertical="center" wrapText="1"/>
    </xf>
    <xf numFmtId="0" fontId="6" fillId="6" borderId="2" xfId="1" applyFont="1" applyFill="1" applyBorder="1" applyAlignment="1" applyProtection="1">
      <alignment horizontal="center" vertical="center" wrapText="1"/>
    </xf>
    <xf numFmtId="3" fontId="6" fillId="6" borderId="2" xfId="1" applyNumberFormat="1" applyFont="1" applyFill="1" applyBorder="1" applyAlignment="1" applyProtection="1">
      <alignment horizontal="center" vertical="center" wrapText="1"/>
    </xf>
    <xf numFmtId="0" fontId="3" fillId="7" borderId="1" xfId="0" applyFont="1" applyFill="1" applyBorder="1" applyAlignment="1">
      <alignment horizontal="center"/>
    </xf>
    <xf numFmtId="0" fontId="3" fillId="7" borderId="1" xfId="0" applyFont="1" applyFill="1" applyBorder="1" applyAlignment="1">
      <alignment horizontal="left" wrapText="1"/>
    </xf>
    <xf numFmtId="0" fontId="3" fillId="7" borderId="1" xfId="0" applyFont="1" applyFill="1" applyBorder="1"/>
    <xf numFmtId="0" fontId="0" fillId="7" borderId="1" xfId="0" applyFill="1" applyBorder="1"/>
    <xf numFmtId="3" fontId="5" fillId="7" borderId="1" xfId="0" applyNumberFormat="1" applyFont="1" applyFill="1" applyBorder="1" applyAlignment="1">
      <alignment horizontal="center"/>
    </xf>
    <xf numFmtId="0" fontId="5" fillId="7" borderId="1" xfId="0" applyFont="1" applyFill="1" applyBorder="1" applyAlignment="1">
      <alignment wrapText="1"/>
    </xf>
    <xf numFmtId="0" fontId="0" fillId="0" borderId="0" xfId="0" applyAlignment="1">
      <alignment horizontal="center"/>
    </xf>
    <xf numFmtId="0" fontId="3" fillId="8" borderId="1" xfId="0" applyFont="1" applyFill="1" applyBorder="1" applyAlignment="1">
      <alignment horizontal="center"/>
    </xf>
    <xf numFmtId="0" fontId="4" fillId="8" borderId="1" xfId="0" applyFont="1" applyFill="1" applyBorder="1" applyAlignment="1">
      <alignment horizontal="left" wrapText="1"/>
    </xf>
    <xf numFmtId="0" fontId="4" fillId="8" borderId="1" xfId="0" applyFont="1" applyFill="1" applyBorder="1"/>
    <xf numFmtId="0" fontId="0" fillId="8" borderId="1" xfId="0" applyFill="1" applyBorder="1"/>
    <xf numFmtId="3" fontId="5" fillId="8" borderId="1" xfId="0" applyNumberFormat="1" applyFont="1" applyFill="1" applyBorder="1" applyAlignment="1">
      <alignment horizontal="center"/>
    </xf>
    <xf numFmtId="3" fontId="5" fillId="0" borderId="1" xfId="0" applyNumberFormat="1" applyFont="1" applyBorder="1" applyAlignment="1">
      <alignment horizontal="center" vertical="center"/>
    </xf>
    <xf numFmtId="0" fontId="0" fillId="0" borderId="1" xfId="0" applyBorder="1" applyAlignment="1">
      <alignment horizontal="center"/>
    </xf>
    <xf numFmtId="0" fontId="1" fillId="0" borderId="0" xfId="0" applyFont="1" applyAlignment="1">
      <alignment horizontal="center"/>
    </xf>
    <xf numFmtId="0" fontId="0" fillId="0" borderId="0" xfId="0" applyAlignment="1">
      <alignment horizontal="center"/>
    </xf>
    <xf numFmtId="0" fontId="11" fillId="0" borderId="0" xfId="0" applyFont="1" applyAlignment="1">
      <alignment horizontal="left" wrapText="1"/>
    </xf>
    <xf numFmtId="0" fontId="13" fillId="0" borderId="3" xfId="0" applyFont="1" applyBorder="1" applyAlignment="1">
      <alignment horizontal="left" vertical="top" wrapText="1"/>
    </xf>
    <xf numFmtId="0" fontId="13" fillId="0" borderId="0" xfId="0" applyFont="1" applyBorder="1" applyAlignment="1">
      <alignment horizontal="left" vertical="top" wrapText="1"/>
    </xf>
  </cellXfs>
  <cellStyles count="2">
    <cellStyle name="Normal" xfId="0" builtinId="0"/>
    <cellStyle name="Normal 2 2" xfId="1"/>
  </cellStyles>
  <dxfs count="0"/>
  <tableStyles count="0" defaultTableStyle="TableStyleMedium2" defaultPivotStyle="PivotStyleLight16"/>
  <colors>
    <mruColors>
      <color rgb="FFFFF5D9"/>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1"/>
  <sheetViews>
    <sheetView tabSelected="1" topLeftCell="A2" zoomScale="90" zoomScaleNormal="90" workbookViewId="0">
      <pane ySplit="6" topLeftCell="A8" activePane="bottomLeft" state="frozen"/>
      <selection activeCell="A2" sqref="A2"/>
      <selection pane="bottomLeft" activeCell="A3" sqref="A3:Z3"/>
    </sheetView>
  </sheetViews>
  <sheetFormatPr defaultRowHeight="15.75" x14ac:dyDescent="0.25"/>
  <cols>
    <col min="1" max="1" width="11.25" customWidth="1"/>
    <col min="2" max="2" width="51.25" customWidth="1"/>
    <col min="3" max="3" width="7.125" customWidth="1"/>
    <col min="4" max="4" width="7.625" customWidth="1"/>
    <col min="6" max="6" width="10.375" customWidth="1"/>
    <col min="7" max="8" width="9.875" bestFit="1" customWidth="1"/>
    <col min="9" max="9" width="9.875" customWidth="1"/>
    <col min="10" max="10" width="9.5" customWidth="1"/>
    <col min="11" max="11" width="10.375" bestFit="1" customWidth="1"/>
  </cols>
  <sheetData>
    <row r="1" spans="1:26" hidden="1" x14ac:dyDescent="0.25"/>
    <row r="2" spans="1:26" x14ac:dyDescent="0.25">
      <c r="W2" s="41" t="s">
        <v>38</v>
      </c>
      <c r="X2" s="41"/>
      <c r="Y2" s="41"/>
      <c r="Z2" s="41"/>
    </row>
    <row r="3" spans="1:26" ht="18.75" x14ac:dyDescent="0.25">
      <c r="A3" s="40" t="s">
        <v>61</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
      <c r="B4" s="2"/>
      <c r="C4" s="2"/>
      <c r="D4" s="2"/>
      <c r="E4" s="2"/>
      <c r="F4" s="2"/>
      <c r="G4" s="2"/>
      <c r="H4" s="32"/>
      <c r="I4" s="2"/>
      <c r="J4" s="2"/>
      <c r="K4" s="2"/>
    </row>
    <row r="5" spans="1:26" x14ac:dyDescent="0.25">
      <c r="A5" s="3"/>
      <c r="B5" s="39" t="s">
        <v>9</v>
      </c>
      <c r="C5" s="39"/>
      <c r="D5" s="39"/>
      <c r="E5" s="39"/>
      <c r="F5" s="39"/>
      <c r="G5" s="39"/>
      <c r="H5" s="39"/>
      <c r="I5" s="39"/>
      <c r="J5" s="39"/>
      <c r="K5" s="39"/>
      <c r="L5" s="39" t="s">
        <v>36</v>
      </c>
      <c r="M5" s="39"/>
      <c r="N5" s="39"/>
      <c r="O5" s="39"/>
      <c r="P5" s="39"/>
      <c r="Q5" s="39"/>
      <c r="R5" s="39"/>
      <c r="S5" s="39"/>
      <c r="T5" s="39"/>
      <c r="U5" s="39"/>
      <c r="V5" s="39"/>
      <c r="W5" s="39"/>
      <c r="X5" s="39"/>
      <c r="Y5" s="39"/>
      <c r="Z5" s="39"/>
    </row>
    <row r="6" spans="1:26" ht="81.75" customHeight="1" x14ac:dyDescent="0.25">
      <c r="A6" s="22" t="s">
        <v>10</v>
      </c>
      <c r="B6" s="22" t="s">
        <v>11</v>
      </c>
      <c r="C6" s="23" t="s">
        <v>0</v>
      </c>
      <c r="D6" s="23" t="s">
        <v>12</v>
      </c>
      <c r="E6" s="13" t="s">
        <v>1</v>
      </c>
      <c r="F6" s="13" t="s">
        <v>2</v>
      </c>
      <c r="G6" s="13" t="s">
        <v>3</v>
      </c>
      <c r="H6" s="13" t="s">
        <v>46</v>
      </c>
      <c r="I6" s="13" t="s">
        <v>4</v>
      </c>
      <c r="J6" s="13" t="s">
        <v>5</v>
      </c>
      <c r="K6" s="13" t="s">
        <v>6</v>
      </c>
      <c r="L6" s="24" t="s">
        <v>58</v>
      </c>
      <c r="M6" s="24" t="s">
        <v>50</v>
      </c>
      <c r="N6" s="25" t="s">
        <v>29</v>
      </c>
      <c r="O6" s="25" t="s">
        <v>30</v>
      </c>
      <c r="P6" s="25" t="s">
        <v>31</v>
      </c>
      <c r="Q6" s="25" t="s">
        <v>49</v>
      </c>
      <c r="R6" s="25" t="s">
        <v>32</v>
      </c>
      <c r="S6" s="25" t="s">
        <v>33</v>
      </c>
      <c r="T6" s="25" t="s">
        <v>57</v>
      </c>
      <c r="U6" s="25" t="s">
        <v>52</v>
      </c>
      <c r="V6" s="25" t="s">
        <v>53</v>
      </c>
      <c r="W6" s="25" t="s">
        <v>34</v>
      </c>
      <c r="X6" s="25" t="s">
        <v>35</v>
      </c>
      <c r="Y6" s="25" t="s">
        <v>27</v>
      </c>
      <c r="Z6" s="25" t="s">
        <v>28</v>
      </c>
    </row>
    <row r="7" spans="1:26" x14ac:dyDescent="0.25">
      <c r="A7" s="5">
        <v>1</v>
      </c>
      <c r="B7" s="5">
        <v>2</v>
      </c>
      <c r="C7" s="5">
        <v>3</v>
      </c>
      <c r="D7" s="5">
        <v>4</v>
      </c>
      <c r="E7" s="5">
        <v>5</v>
      </c>
      <c r="F7" s="5" t="s">
        <v>48</v>
      </c>
      <c r="G7" s="5">
        <v>7</v>
      </c>
      <c r="H7" s="5">
        <v>8</v>
      </c>
      <c r="I7" s="5">
        <v>9</v>
      </c>
      <c r="J7" s="5">
        <v>10</v>
      </c>
      <c r="K7" s="5" t="s">
        <v>47</v>
      </c>
      <c r="L7" s="5">
        <v>12</v>
      </c>
      <c r="M7" s="5">
        <v>13</v>
      </c>
      <c r="N7" s="5" t="s">
        <v>51</v>
      </c>
      <c r="O7" s="5">
        <v>15</v>
      </c>
      <c r="P7" s="5">
        <v>16</v>
      </c>
      <c r="Q7" s="5">
        <v>17</v>
      </c>
      <c r="R7" s="5" t="s">
        <v>39</v>
      </c>
      <c r="S7" s="5">
        <v>19</v>
      </c>
      <c r="T7" s="5">
        <v>20</v>
      </c>
      <c r="U7" s="5">
        <v>21</v>
      </c>
      <c r="V7" s="5">
        <v>22</v>
      </c>
      <c r="W7" s="5" t="s">
        <v>54</v>
      </c>
      <c r="X7" s="5">
        <v>24</v>
      </c>
      <c r="Y7" s="5">
        <v>25</v>
      </c>
      <c r="Z7" s="5">
        <v>26</v>
      </c>
    </row>
    <row r="8" spans="1:26" x14ac:dyDescent="0.25">
      <c r="A8" s="6"/>
      <c r="B8" s="7" t="s">
        <v>55</v>
      </c>
      <c r="C8" s="8"/>
      <c r="D8" s="8"/>
      <c r="E8" s="3"/>
      <c r="F8" s="14"/>
      <c r="G8" s="14"/>
      <c r="H8" s="14"/>
      <c r="I8" s="14"/>
      <c r="J8" s="14"/>
      <c r="K8" s="14"/>
      <c r="L8" s="3"/>
      <c r="M8" s="3"/>
      <c r="N8" s="3"/>
      <c r="O8" s="3"/>
      <c r="P8" s="3"/>
      <c r="Q8" s="3"/>
      <c r="R8" s="3"/>
      <c r="S8" s="3"/>
      <c r="T8" s="3"/>
      <c r="U8" s="3"/>
      <c r="V8" s="3"/>
      <c r="W8" s="3"/>
      <c r="X8" s="3"/>
      <c r="Y8" s="3"/>
      <c r="Z8" s="3"/>
    </row>
    <row r="9" spans="1:26" x14ac:dyDescent="0.25">
      <c r="A9" s="10"/>
      <c r="B9" s="11"/>
      <c r="C9" s="12"/>
      <c r="D9" s="12"/>
      <c r="E9" s="4"/>
      <c r="F9" s="4"/>
      <c r="G9" s="4"/>
      <c r="H9" s="4"/>
      <c r="I9" s="4"/>
      <c r="J9" s="4"/>
      <c r="K9" s="4"/>
      <c r="L9" s="16"/>
      <c r="M9" s="16"/>
      <c r="N9" s="16"/>
      <c r="O9" s="16"/>
      <c r="P9" s="16"/>
      <c r="Q9" s="16"/>
      <c r="R9" s="16"/>
      <c r="S9" s="16"/>
      <c r="T9" s="16"/>
      <c r="U9" s="16"/>
      <c r="V9" s="16"/>
      <c r="W9" s="16"/>
      <c r="X9" s="16"/>
      <c r="Y9" s="16"/>
      <c r="Z9" s="16"/>
    </row>
    <row r="10" spans="1:26" ht="39" x14ac:dyDescent="0.25">
      <c r="A10" s="26" t="s">
        <v>14</v>
      </c>
      <c r="B10" s="27" t="s">
        <v>15</v>
      </c>
      <c r="C10" s="28" t="s">
        <v>37</v>
      </c>
      <c r="D10" s="28"/>
      <c r="E10" s="31" t="s">
        <v>7</v>
      </c>
      <c r="F10" s="30"/>
      <c r="G10" s="30"/>
      <c r="H10" s="30"/>
      <c r="I10" s="30"/>
      <c r="J10" s="30"/>
      <c r="K10" s="30"/>
      <c r="L10" s="29"/>
      <c r="M10" s="29"/>
      <c r="N10" s="29"/>
      <c r="O10" s="29"/>
      <c r="P10" s="29"/>
      <c r="Q10" s="29"/>
      <c r="R10" s="29"/>
      <c r="S10" s="29"/>
      <c r="T10" s="29"/>
      <c r="U10" s="29"/>
      <c r="V10" s="29"/>
      <c r="W10" s="29"/>
      <c r="X10" s="29"/>
      <c r="Y10" s="29"/>
      <c r="Z10" s="29"/>
    </row>
    <row r="11" spans="1:26" ht="52.5" customHeight="1" x14ac:dyDescent="0.25">
      <c r="A11" s="17" t="s">
        <v>17</v>
      </c>
      <c r="B11" s="18" t="s">
        <v>18</v>
      </c>
      <c r="C11" s="19"/>
      <c r="D11" s="19"/>
      <c r="E11" s="20"/>
      <c r="F11" s="21"/>
      <c r="G11" s="21"/>
      <c r="H11" s="21"/>
      <c r="I11" s="21"/>
      <c r="J11" s="21"/>
      <c r="K11" s="21"/>
      <c r="L11" s="20"/>
      <c r="M11" s="20"/>
      <c r="N11" s="20"/>
      <c r="O11" s="20"/>
      <c r="P11" s="20"/>
      <c r="Q11" s="20"/>
      <c r="R11" s="20"/>
      <c r="S11" s="20"/>
      <c r="T11" s="20"/>
      <c r="U11" s="20"/>
      <c r="V11" s="20"/>
      <c r="W11" s="20"/>
      <c r="X11" s="20"/>
      <c r="Y11" s="20"/>
      <c r="Z11" s="20"/>
    </row>
    <row r="12" spans="1:26" ht="33" customHeight="1" x14ac:dyDescent="0.25">
      <c r="A12" s="6" t="s">
        <v>19</v>
      </c>
      <c r="B12" s="9" t="s">
        <v>20</v>
      </c>
      <c r="C12" s="8" t="s">
        <v>37</v>
      </c>
      <c r="D12" s="8" t="s">
        <v>16</v>
      </c>
      <c r="E12" s="3"/>
      <c r="F12" s="15">
        <f>SUM(F13:F15)</f>
        <v>65514126</v>
      </c>
      <c r="G12" s="15">
        <f t="shared" ref="G12:K12" si="0">SUM(G13:G15)</f>
        <v>32000000</v>
      </c>
      <c r="H12" s="15">
        <f t="shared" si="0"/>
        <v>29010639</v>
      </c>
      <c r="I12" s="15">
        <f t="shared" si="0"/>
        <v>4503487</v>
      </c>
      <c r="J12" s="15">
        <f t="shared" si="0"/>
        <v>1143573</v>
      </c>
      <c r="K12" s="15">
        <f t="shared" si="0"/>
        <v>66657699</v>
      </c>
      <c r="L12" s="15">
        <v>0</v>
      </c>
      <c r="M12" s="15">
        <v>0</v>
      </c>
      <c r="N12" s="15">
        <v>0</v>
      </c>
      <c r="O12" s="15">
        <v>0</v>
      </c>
      <c r="P12" s="15">
        <v>0</v>
      </c>
      <c r="Q12" s="15">
        <v>0</v>
      </c>
      <c r="R12" s="15">
        <v>0</v>
      </c>
      <c r="S12" s="15">
        <v>0</v>
      </c>
      <c r="T12" s="15">
        <v>0</v>
      </c>
      <c r="U12" s="15">
        <v>0</v>
      </c>
      <c r="V12" s="15">
        <v>0</v>
      </c>
      <c r="W12" s="15">
        <v>0</v>
      </c>
      <c r="X12" s="15">
        <v>0</v>
      </c>
      <c r="Y12" s="15">
        <v>0</v>
      </c>
      <c r="Z12" s="15">
        <v>0</v>
      </c>
    </row>
    <row r="13" spans="1:26" ht="26.25" customHeight="1" x14ac:dyDescent="0.25">
      <c r="A13" s="33" t="s">
        <v>40</v>
      </c>
      <c r="B13" s="34" t="s">
        <v>41</v>
      </c>
      <c r="C13" s="35" t="s">
        <v>37</v>
      </c>
      <c r="D13" s="35"/>
      <c r="E13" s="36"/>
      <c r="F13" s="15">
        <f>H13+I13+G13</f>
        <v>32833589</v>
      </c>
      <c r="G13" s="15">
        <v>15692361</v>
      </c>
      <c r="H13" s="15">
        <v>15515561</v>
      </c>
      <c r="I13" s="15">
        <v>1625667</v>
      </c>
      <c r="J13" s="15">
        <v>1143573</v>
      </c>
      <c r="K13" s="15">
        <f>F13+J13</f>
        <v>33977162</v>
      </c>
      <c r="L13" s="15">
        <v>0</v>
      </c>
      <c r="M13" s="15">
        <v>0</v>
      </c>
      <c r="N13" s="15">
        <v>0</v>
      </c>
      <c r="O13" s="15">
        <v>0</v>
      </c>
      <c r="P13" s="15">
        <v>0</v>
      </c>
      <c r="Q13" s="15">
        <v>0</v>
      </c>
      <c r="R13" s="15">
        <v>0</v>
      </c>
      <c r="S13" s="15">
        <v>0</v>
      </c>
      <c r="T13" s="15">
        <v>0</v>
      </c>
      <c r="U13" s="15">
        <v>0</v>
      </c>
      <c r="V13" s="15">
        <v>0</v>
      </c>
      <c r="W13" s="15">
        <v>0</v>
      </c>
      <c r="X13" s="15">
        <v>0</v>
      </c>
      <c r="Y13" s="15">
        <v>0</v>
      </c>
      <c r="Z13" s="15">
        <v>0</v>
      </c>
    </row>
    <row r="14" spans="1:26" ht="26.25" customHeight="1" x14ac:dyDescent="0.25">
      <c r="A14" s="33" t="s">
        <v>42</v>
      </c>
      <c r="B14" s="34" t="s">
        <v>43</v>
      </c>
      <c r="C14" s="35" t="s">
        <v>37</v>
      </c>
      <c r="D14" s="35"/>
      <c r="E14" s="36"/>
      <c r="F14" s="37">
        <f>G14+H14+I14</f>
        <v>29421641</v>
      </c>
      <c r="G14" s="37">
        <v>13537578</v>
      </c>
      <c r="H14" s="37">
        <v>13495078</v>
      </c>
      <c r="I14" s="37">
        <v>2388985</v>
      </c>
      <c r="J14" s="37">
        <v>0</v>
      </c>
      <c r="K14" s="37">
        <f>J14+F14</f>
        <v>29421641</v>
      </c>
      <c r="L14" s="15">
        <v>0</v>
      </c>
      <c r="M14" s="15">
        <v>0</v>
      </c>
      <c r="N14" s="15">
        <v>0</v>
      </c>
      <c r="O14" s="15">
        <v>0</v>
      </c>
      <c r="P14" s="15">
        <v>0</v>
      </c>
      <c r="Q14" s="15">
        <v>0</v>
      </c>
      <c r="R14" s="15">
        <v>0</v>
      </c>
      <c r="S14" s="15">
        <v>0</v>
      </c>
      <c r="T14" s="15">
        <v>0</v>
      </c>
      <c r="U14" s="15">
        <v>0</v>
      </c>
      <c r="V14" s="15">
        <v>0</v>
      </c>
      <c r="W14" s="15">
        <v>0</v>
      </c>
      <c r="X14" s="15">
        <v>0</v>
      </c>
      <c r="Y14" s="15">
        <v>0</v>
      </c>
      <c r="Z14" s="15">
        <v>0</v>
      </c>
    </row>
    <row r="15" spans="1:26" ht="25.5" customHeight="1" x14ac:dyDescent="0.25">
      <c r="A15" s="33" t="s">
        <v>44</v>
      </c>
      <c r="B15" s="34" t="s">
        <v>45</v>
      </c>
      <c r="C15" s="35" t="s">
        <v>8</v>
      </c>
      <c r="D15" s="35"/>
      <c r="E15" s="36"/>
      <c r="F15" s="15">
        <f>G15+H15+I15</f>
        <v>3258896</v>
      </c>
      <c r="G15" s="37">
        <v>2770061</v>
      </c>
      <c r="H15" s="37">
        <v>0</v>
      </c>
      <c r="I15" s="37">
        <v>488835</v>
      </c>
      <c r="J15" s="37">
        <v>0</v>
      </c>
      <c r="K15" s="15">
        <f>J15+F15</f>
        <v>3258896</v>
      </c>
      <c r="L15" s="15">
        <v>0</v>
      </c>
      <c r="M15" s="15">
        <v>0</v>
      </c>
      <c r="N15" s="15">
        <v>0</v>
      </c>
      <c r="O15" s="15">
        <v>0</v>
      </c>
      <c r="P15" s="15">
        <v>0</v>
      </c>
      <c r="Q15" s="15">
        <v>0</v>
      </c>
      <c r="R15" s="15">
        <v>0</v>
      </c>
      <c r="S15" s="15">
        <v>0</v>
      </c>
      <c r="T15" s="15">
        <v>0</v>
      </c>
      <c r="U15" s="15">
        <v>0</v>
      </c>
      <c r="V15" s="15">
        <v>0</v>
      </c>
      <c r="W15" s="15">
        <v>0</v>
      </c>
      <c r="X15" s="15">
        <v>0</v>
      </c>
      <c r="Y15" s="15">
        <v>0</v>
      </c>
      <c r="Z15" s="15">
        <v>0</v>
      </c>
    </row>
    <row r="16" spans="1:26" ht="41.25" customHeight="1" x14ac:dyDescent="0.25">
      <c r="A16" s="26" t="s">
        <v>21</v>
      </c>
      <c r="B16" s="27" t="s">
        <v>22</v>
      </c>
      <c r="C16" s="28" t="s">
        <v>8</v>
      </c>
      <c r="D16" s="28"/>
      <c r="E16" s="31" t="s">
        <v>7</v>
      </c>
      <c r="F16" s="30"/>
      <c r="G16" s="30"/>
      <c r="H16" s="30"/>
      <c r="I16" s="30"/>
      <c r="J16" s="30"/>
      <c r="K16" s="30"/>
      <c r="L16" s="29"/>
      <c r="M16" s="29"/>
      <c r="N16" s="29"/>
      <c r="O16" s="29"/>
      <c r="P16" s="29"/>
      <c r="Q16" s="29"/>
      <c r="R16" s="29"/>
      <c r="S16" s="29"/>
      <c r="T16" s="29"/>
      <c r="U16" s="29"/>
      <c r="V16" s="29"/>
      <c r="W16" s="29"/>
      <c r="X16" s="29"/>
      <c r="Y16" s="29"/>
      <c r="Z16" s="29"/>
    </row>
    <row r="17" spans="1:26" ht="68.25" customHeight="1" x14ac:dyDescent="0.25">
      <c r="A17" s="17" t="s">
        <v>23</v>
      </c>
      <c r="B17" s="18" t="s">
        <v>24</v>
      </c>
      <c r="C17" s="19" t="s">
        <v>8</v>
      </c>
      <c r="D17" s="19"/>
      <c r="E17" s="20"/>
      <c r="F17" s="21"/>
      <c r="G17" s="21"/>
      <c r="H17" s="21"/>
      <c r="I17" s="21"/>
      <c r="J17" s="21"/>
      <c r="K17" s="21"/>
      <c r="L17" s="20"/>
      <c r="M17" s="20"/>
      <c r="N17" s="20"/>
      <c r="O17" s="20"/>
      <c r="P17" s="20"/>
      <c r="Q17" s="20"/>
      <c r="R17" s="20"/>
      <c r="S17" s="20"/>
      <c r="T17" s="20"/>
      <c r="U17" s="20"/>
      <c r="V17" s="20"/>
      <c r="W17" s="20"/>
      <c r="X17" s="20"/>
      <c r="Y17" s="20"/>
      <c r="Z17" s="20"/>
    </row>
    <row r="18" spans="1:26" ht="43.5" customHeight="1" x14ac:dyDescent="0.25">
      <c r="A18" s="6" t="s">
        <v>25</v>
      </c>
      <c r="B18" s="9" t="s">
        <v>26</v>
      </c>
      <c r="C18" s="8" t="s">
        <v>8</v>
      </c>
      <c r="D18" s="8" t="s">
        <v>13</v>
      </c>
      <c r="E18" s="3"/>
      <c r="F18" s="38">
        <v>9000000</v>
      </c>
      <c r="G18" s="38">
        <v>7650000</v>
      </c>
      <c r="H18" s="38" t="s">
        <v>60</v>
      </c>
      <c r="I18" s="38">
        <v>1350000</v>
      </c>
      <c r="J18" s="38" t="s">
        <v>60</v>
      </c>
      <c r="K18" s="38">
        <v>9000000</v>
      </c>
      <c r="L18" s="3"/>
      <c r="M18" s="3"/>
      <c r="N18" s="3"/>
      <c r="O18" s="3"/>
      <c r="P18" s="3"/>
      <c r="Q18" s="3"/>
      <c r="R18" s="3"/>
      <c r="S18" s="3"/>
      <c r="T18" s="3"/>
      <c r="U18" s="3"/>
      <c r="V18" s="3"/>
      <c r="W18" s="3"/>
      <c r="X18" s="3"/>
      <c r="Y18" s="3"/>
      <c r="Z18" s="3"/>
    </row>
    <row r="19" spans="1:26" ht="37.5" customHeight="1" x14ac:dyDescent="0.25">
      <c r="A19" s="43" t="s">
        <v>59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x14ac:dyDescent="0.25">
      <c r="A20" s="44"/>
      <c r="B20" s="44"/>
      <c r="C20" s="44"/>
      <c r="D20" s="44"/>
      <c r="E20" s="44"/>
      <c r="F20" s="44"/>
      <c r="G20" s="44"/>
      <c r="H20" s="44"/>
      <c r="I20" s="44"/>
      <c r="J20" s="44"/>
      <c r="K20" s="44"/>
      <c r="L20" s="44"/>
      <c r="M20" s="44"/>
      <c r="N20" s="44"/>
      <c r="O20" s="44"/>
      <c r="P20" s="44"/>
      <c r="Q20" s="44"/>
      <c r="R20" s="44"/>
      <c r="S20" s="44"/>
      <c r="T20" s="44"/>
      <c r="U20" s="44"/>
      <c r="V20" s="44"/>
      <c r="W20" s="44"/>
      <c r="X20" s="44"/>
      <c r="Y20" s="44"/>
      <c r="Z20" s="44"/>
    </row>
    <row r="21" spans="1:26" ht="36.75" customHeight="1" x14ac:dyDescent="0.25">
      <c r="A21" s="42" t="s">
        <v>56</v>
      </c>
      <c r="B21" s="42"/>
      <c r="C21" s="42"/>
      <c r="D21" s="42"/>
      <c r="E21" s="42"/>
      <c r="F21" s="42"/>
      <c r="G21" s="42"/>
      <c r="H21" s="42"/>
      <c r="I21" s="42"/>
      <c r="J21" s="42"/>
      <c r="K21" s="42"/>
      <c r="L21" s="42"/>
      <c r="M21" s="42"/>
      <c r="N21" s="42"/>
      <c r="O21" s="42"/>
      <c r="P21" s="42"/>
      <c r="Q21" s="42"/>
      <c r="R21" s="42"/>
      <c r="S21" s="42"/>
      <c r="T21" s="42"/>
      <c r="U21" s="42"/>
      <c r="V21" s="42"/>
      <c r="W21" s="42"/>
      <c r="X21" s="42"/>
      <c r="Y21" s="42"/>
      <c r="Z21" s="42"/>
    </row>
  </sheetData>
  <mergeCells count="6">
    <mergeCell ref="B5:K5"/>
    <mergeCell ref="L5:Z5"/>
    <mergeCell ref="A3:Z3"/>
    <mergeCell ref="W2:Z2"/>
    <mergeCell ref="A21:Z21"/>
    <mergeCell ref="A19:Z20"/>
  </mergeCells>
  <pageMargins left="0.70866141732283472" right="0.70866141732283472" top="0.74803149606299213" bottom="0.74803149606299213" header="0.31496062992125984" footer="0.31496062992125984"/>
  <pageSetup paperSize="9" scale="4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Aļļēna Māra</dc:creator>
  <cp:lastModifiedBy>Aļļēna Māra</cp:lastModifiedBy>
  <cp:lastPrinted>2014-12-16T12:13:13Z</cp:lastPrinted>
  <dcterms:created xsi:type="dcterms:W3CDTF">2014-12-11T09:36:47Z</dcterms:created>
  <dcterms:modified xsi:type="dcterms:W3CDTF">2015-04-22T12:01:54Z</dcterms:modified>
</cp:coreProperties>
</file>