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IEVIEŠANAS UZRAUDZĪBA\ZIŅOJUMI_MAKSĀJUMU PROGNOZES EK\DP īstenošanas gada ziņojumi\2014-2020\JNI_AIR_2014\YEI_AIR_2014_1.versija\pielikumi\"/>
    </mc:Choice>
  </mc:AlternateContent>
  <bookViews>
    <workbookView xWindow="0" yWindow="0" windowWidth="25200" windowHeight="12135"/>
  </bookViews>
  <sheets>
    <sheet name="Sheet1" sheetId="1" r:id="rId1"/>
  </sheets>
  <definedNames>
    <definedName name="_ftn1" localSheetId="0">Sheet1!#REF!</definedName>
    <definedName name="_ftnref1" localSheetId="0">Sheet1!$D$4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4" i="1" l="1"/>
  <c r="M35" i="1" l="1"/>
  <c r="K35" i="1"/>
  <c r="L35" i="1"/>
  <c r="J35" i="1"/>
  <c r="M32" i="1"/>
  <c r="M33" i="1"/>
  <c r="M7" i="1" l="1"/>
  <c r="M8" i="1"/>
  <c r="M9" i="1"/>
  <c r="M10" i="1"/>
  <c r="M11" i="1"/>
  <c r="M12" i="1"/>
  <c r="M13" i="1"/>
  <c r="M14" i="1"/>
  <c r="M15" i="1"/>
  <c r="M16" i="1"/>
  <c r="M17" i="1"/>
  <c r="M18" i="1"/>
  <c r="M19" i="1"/>
  <c r="M25" i="1"/>
</calcChain>
</file>

<file path=xl/sharedStrings.xml><?xml version="1.0" encoding="utf-8"?>
<sst xmlns="http://schemas.openxmlformats.org/spreadsheetml/2006/main" count="180" uniqueCount="84">
  <si>
    <t>ID</t>
  </si>
  <si>
    <t>Rādītājs</t>
  </si>
  <si>
    <t>Mērvienība</t>
  </si>
  <si>
    <t>Kopējais iznākuma rādītājs</t>
  </si>
  <si>
    <t>Sākotnējā vērtība</t>
  </si>
  <si>
    <t>Sākotnējās vērtības gads</t>
  </si>
  <si>
    <t>Plānotā vērtība (2023. gadā)</t>
  </si>
  <si>
    <t>Datu avots</t>
  </si>
  <si>
    <t>Ziņošanas regularitāte</t>
  </si>
  <si>
    <t>r.7.2.1.a</t>
  </si>
  <si>
    <t>Kvalifikāciju ieguvušie dalībnieki tūlīt pēc dalības apmācībās</t>
  </si>
  <si>
    <t>Personu skaits</t>
  </si>
  <si>
    <t>NA</t>
  </si>
  <si>
    <t>Projektu dati</t>
  </si>
  <si>
    <t>Divas reizes gadā</t>
  </si>
  <si>
    <t>Dalībnieki, kas ir bezdarbnieki, un pabeidz JNI atbalstīto intervenci</t>
  </si>
  <si>
    <t>Dalībnieku skaits</t>
  </si>
  <si>
    <t>Reizi gadā</t>
  </si>
  <si>
    <t>Dalībnieki, kas ir bezdarbnieki un pēc aiziešanas saņem darba, pieaugušo izglītības, mācekļa vai prakses vietas piedāvājumu</t>
  </si>
  <si>
    <t>Dalībnieki, kas ir bezdarbnieki un pēc aiziešanas iesaistījušies izglītībā/apmācībā, kvalifikācijas ieguvē, vai ir nodarbināti, tostarp pašnodarbināti</t>
  </si>
  <si>
    <t>Dalībnieki, kas ir ilgstošie bezdarbnieki, un pabeidz JNI atbalstīto intervenci</t>
  </si>
  <si>
    <t>Dalībnieki, kas ir ilgstošie bezdarbnieki un saņem darba, pieaugušo izglītības, mācekļa vai prakses vietas piedāvājumu pēc aiziešanas</t>
  </si>
  <si>
    <t>Dalībnieki, kas ir ilgstošie bezdarbnieki un pēc aiziešanas iesaistījušies izglītībā/apmācībā, kvalifikācijas ieguvē, vai ir nodarbināti, tostarp pašnodarbināti</t>
  </si>
  <si>
    <t>NVA dati</t>
  </si>
  <si>
    <t>Neaktīvie dalībnieki, kas nav iesaistīti izglītībā vai apmācībā un pabeidz JNI atbalstīto intervenci</t>
  </si>
  <si>
    <t>Neaktīvie dalībnieki, kas nav iesaistīti izglītībā vai apmācībā un saņem darba, pieaugušo izglītības, mācekļa vai prakses vietas piedāvājumu pēc aiziešanas</t>
  </si>
  <si>
    <t>Neaktīvie dalībnieki, kas nav iesaistīti izglītībā vai apmācībā un pēc aiziešanas iesaistījušies izglītībā/apmācībā, kvalifikācijas ieguvē, vai ir nodarbināti, tostarp pašnodarbināti</t>
  </si>
  <si>
    <t>Dalībnieki, kas piedalās pieaugušo izglītībā, apmācības programmās, kuras pabeidzot, tiek iegūta kvalifikācija, mācekļa praksē vai stažēšanās pasākumos sešos mēnešos pēc aiziešanas</t>
  </si>
  <si>
    <t>N/A</t>
  </si>
  <si>
    <t>Nodarbinātībā iesaistītie dalībnieki  sešos mēnešos pēc aiziešanas</t>
  </si>
  <si>
    <t>Administratīvo datu bāzu datu salīdzināšana (NVA BURVIS un VID)</t>
  </si>
  <si>
    <t>Pašnodarbinātībā iesaistītie dalībnieki sešos mēnešos pēc aiziešanas</t>
  </si>
  <si>
    <t>Aptauja</t>
  </si>
  <si>
    <t>r.7.2.1.bk 
(CR01)</t>
  </si>
  <si>
    <t>Bezdarbnieki, tostarp ilgstošie bezdarbnieki (CO01)</t>
  </si>
  <si>
    <t>Sasniegtā vērtība 2014 gadā</t>
  </si>
  <si>
    <t>r.7.2.1.ck
(CR02)</t>
  </si>
  <si>
    <t>Bezdarbnieki, tostarp ilgstošie bezdarbnieki
(CO01)</t>
  </si>
  <si>
    <t>r.7.2.1.dk (CR03)</t>
  </si>
  <si>
    <t>r.7.2.1.ek (CR04)</t>
  </si>
  <si>
    <t>Ilgstošie bezdarbnieki (CO02)</t>
  </si>
  <si>
    <t>r.7.2.1.fk (CR05)</t>
  </si>
  <si>
    <t>r.7.2.1.gk
(CR06)</t>
  </si>
  <si>
    <t>r.7.2.1.h (CR07)</t>
  </si>
  <si>
    <t>Izglītībā vai apmācībā neiesaistītas neaktīvas personas (CO04)</t>
  </si>
  <si>
    <t>r.7.2.1.ik (CR08)</t>
  </si>
  <si>
    <t>r.7.2.1.jk (CR09)</t>
  </si>
  <si>
    <t>r.7.2.1.kk (CR10)</t>
  </si>
  <si>
    <t>r.7.2.1.lk (CR11)</t>
  </si>
  <si>
    <t>r.7.2.1.mk (CR12)</t>
  </si>
  <si>
    <t xml:space="preserve">JNI kopējie rezultāta rādītāji 
</t>
  </si>
  <si>
    <t xml:space="preserve">Izpilde uz 31.12.2014 pret plānošanas periodā sasniedzamo vērtību, % </t>
  </si>
  <si>
    <t>Komentāri</t>
  </si>
  <si>
    <t xml:space="preserve">Sākotnējā vērtība </t>
  </si>
  <si>
    <t>Plānotā vērtība (2023.gadā)</t>
  </si>
  <si>
    <t>r.7.2.1.n</t>
  </si>
  <si>
    <t>Nodarbinātībā iesaistītie dalībnieki sešos mēnešos pēc aiziešanas</t>
  </si>
  <si>
    <t>Bezdarbnieki, tostarp ilgtermiņa bezdarbnieki</t>
  </si>
  <si>
    <t>ESF kopējie un specifiskie rezultāta rādītāji</t>
  </si>
  <si>
    <t xml:space="preserve">r.8.3.3.a </t>
  </si>
  <si>
    <t>NVA nereģistrēto NEET jauniešu skaits, kas sekmīgi izpildījuši individuālo pasākumu programmu ESF atbalsta ietvaros</t>
  </si>
  <si>
    <t>Projekta īstenošanas noslēgumā, reizi gadā</t>
  </si>
  <si>
    <t>Pielikums Nr.2</t>
  </si>
  <si>
    <t>kopā</t>
  </si>
  <si>
    <t>sievietes</t>
  </si>
  <si>
    <t>vīrieši</t>
  </si>
  <si>
    <t>Dalībniekus uzskaita 8.3.3.SAM ietvaros (sākotnēji plānotā 7.2.1.SAM 3.kārta).</t>
  </si>
  <si>
    <t>Pārskata periodā rādītāja izpilde 0%. Skat. detalizētāku informāciju ziņojumā attiecībā uz rādītāju izpildi 2014.gadā.</t>
  </si>
  <si>
    <t>ESF un JNI kopējie iznākuma rādītāji</t>
  </si>
  <si>
    <t>i.7.2.1.a</t>
  </si>
  <si>
    <t>Bezdarbnieki, tostarp ilgstošie bezdarbnieki</t>
  </si>
  <si>
    <t>Dalībnieki</t>
  </si>
  <si>
    <t>JNI</t>
  </si>
  <si>
    <t>i.7.2.1.b</t>
  </si>
  <si>
    <t>Izglītībā vai apmācībā neiesaistītas neaktīvas personas</t>
  </si>
  <si>
    <t>i.7.2.1.c</t>
  </si>
  <si>
    <t>Ilgstošie bezdarbnieki</t>
  </si>
  <si>
    <t>i.7.2.1.d</t>
  </si>
  <si>
    <t>JNI atbalstīto pasākumu dalībnieki kopā</t>
  </si>
  <si>
    <t>i.7.2.1.e</t>
  </si>
  <si>
    <t>ESF</t>
  </si>
  <si>
    <t>Finansējuma avots</t>
  </si>
  <si>
    <t>Dalībniekus uzskaita 7.2.1.SAM pasākuma "Jauniešu garantijas pasākumu īstenošana pēc 2018.gada" ietvaros (7.2.1.SAM 3.pasākums)</t>
  </si>
  <si>
    <t>Jaunatnes nodarbinātības iniciatīvas (JNI) un Eiropas Sociālā fonda kopējie un specifiskie rezultāta rādītāji attiecībā uz SAM 7.2.1. un SAM 8.3.3.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</si>
</sst>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Times New Roman"/>
      <family val="2"/>
      <charset val="186"/>
    </font>
    <font>
      <sz val="10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0"/>
      <color theme="1"/>
      <name val="Times New Roman"/>
      <family val="2"/>
      <charset val="186"/>
    </font>
    <font>
      <sz val="12"/>
      <color theme="1"/>
      <name val="Times New Roman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59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9" fontId="1" fillId="3" borderId="1" xfId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3" fontId="0" fillId="0" borderId="0" xfId="0" applyNumberFormat="1"/>
    <xf numFmtId="0" fontId="3" fillId="0" borderId="1" xfId="0" applyFont="1" applyBorder="1"/>
    <xf numFmtId="3" fontId="3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3" fontId="3" fillId="0" borderId="3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4"/>
  <sheetViews>
    <sheetView tabSelected="1" topLeftCell="A13" workbookViewId="0">
      <selection activeCell="I14" sqref="I14:I15"/>
    </sheetView>
  </sheetViews>
  <sheetFormatPr defaultRowHeight="15.75" x14ac:dyDescent="0.25"/>
  <cols>
    <col min="2" max="3" width="12" customWidth="1"/>
    <col min="6" max="6" width="13.5" customWidth="1"/>
    <col min="13" max="13" width="10.25" customWidth="1"/>
    <col min="14" max="14" width="11.125" customWidth="1"/>
    <col min="16" max="16" width="26.25" customWidth="1"/>
  </cols>
  <sheetData>
    <row r="1" spans="1:16" x14ac:dyDescent="0.25">
      <c r="P1" t="s">
        <v>62</v>
      </c>
    </row>
    <row r="2" spans="1:16" x14ac:dyDescent="0.25">
      <c r="A2" s="58" t="s">
        <v>83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16" ht="15.75" customHeight="1" x14ac:dyDescent="0.25">
      <c r="A3" s="52" t="s">
        <v>50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</row>
    <row r="4" spans="1:16" ht="89.25" x14ac:dyDescent="0.25">
      <c r="A4" s="3" t="s">
        <v>0</v>
      </c>
      <c r="B4" s="37" t="s">
        <v>1</v>
      </c>
      <c r="C4" s="38"/>
      <c r="D4" s="39"/>
      <c r="E4" s="4" t="s">
        <v>2</v>
      </c>
      <c r="F4" s="4" t="s">
        <v>3</v>
      </c>
      <c r="G4" s="4" t="s">
        <v>4</v>
      </c>
      <c r="H4" s="4" t="s">
        <v>5</v>
      </c>
      <c r="I4" s="4" t="s">
        <v>6</v>
      </c>
      <c r="J4" s="55" t="s">
        <v>35</v>
      </c>
      <c r="K4" s="56"/>
      <c r="L4" s="57"/>
      <c r="M4" s="7" t="s">
        <v>51</v>
      </c>
      <c r="N4" s="4" t="s">
        <v>7</v>
      </c>
      <c r="O4" s="4" t="s">
        <v>8</v>
      </c>
      <c r="P4" s="4" t="s">
        <v>52</v>
      </c>
    </row>
    <row r="5" spans="1:16" x14ac:dyDescent="0.25">
      <c r="A5" s="28">
        <v>1</v>
      </c>
      <c r="B5" s="30">
        <v>2</v>
      </c>
      <c r="C5" s="31"/>
      <c r="D5" s="32"/>
      <c r="E5" s="28">
        <v>3</v>
      </c>
      <c r="F5" s="28">
        <v>4</v>
      </c>
      <c r="G5" s="28">
        <v>5</v>
      </c>
      <c r="H5" s="28">
        <v>6</v>
      </c>
      <c r="I5" s="28">
        <v>7</v>
      </c>
      <c r="J5" s="7">
        <v>8</v>
      </c>
      <c r="K5" s="7">
        <v>9</v>
      </c>
      <c r="L5" s="7">
        <v>10</v>
      </c>
      <c r="M5" s="26">
        <v>11</v>
      </c>
      <c r="N5" s="28">
        <v>12</v>
      </c>
      <c r="O5" s="28">
        <v>13</v>
      </c>
      <c r="P5" s="28">
        <v>14</v>
      </c>
    </row>
    <row r="6" spans="1:16" x14ac:dyDescent="0.25">
      <c r="A6" s="29"/>
      <c r="B6" s="33"/>
      <c r="C6" s="34"/>
      <c r="D6" s="35"/>
      <c r="E6" s="29"/>
      <c r="F6" s="29"/>
      <c r="G6" s="29"/>
      <c r="H6" s="29"/>
      <c r="I6" s="29"/>
      <c r="J6" s="7" t="s">
        <v>63</v>
      </c>
      <c r="K6" s="7" t="s">
        <v>64</v>
      </c>
      <c r="L6" s="7" t="s">
        <v>65</v>
      </c>
      <c r="M6" s="27"/>
      <c r="N6" s="29"/>
      <c r="O6" s="29"/>
      <c r="P6" s="29"/>
    </row>
    <row r="7" spans="1:16" ht="37.5" customHeight="1" x14ac:dyDescent="0.25">
      <c r="A7" s="1" t="s">
        <v>9</v>
      </c>
      <c r="B7" s="49" t="s">
        <v>10</v>
      </c>
      <c r="C7" s="50"/>
      <c r="D7" s="51"/>
      <c r="E7" s="1" t="s">
        <v>11</v>
      </c>
      <c r="F7" s="1" t="s">
        <v>12</v>
      </c>
      <c r="G7" s="5">
        <v>1683</v>
      </c>
      <c r="H7" s="9">
        <v>2012</v>
      </c>
      <c r="I7" s="5">
        <v>12015</v>
      </c>
      <c r="J7" s="6">
        <v>844</v>
      </c>
      <c r="K7" s="6">
        <v>465</v>
      </c>
      <c r="L7" s="6">
        <v>379</v>
      </c>
      <c r="M7" s="18">
        <f>J7/I7</f>
        <v>7.0245526425301713E-2</v>
      </c>
      <c r="N7" s="1" t="s">
        <v>13</v>
      </c>
      <c r="O7" s="1" t="s">
        <v>14</v>
      </c>
      <c r="P7" s="8"/>
    </row>
    <row r="8" spans="1:16" ht="53.25" customHeight="1" x14ac:dyDescent="0.25">
      <c r="A8" s="1" t="s">
        <v>33</v>
      </c>
      <c r="B8" s="49" t="s">
        <v>15</v>
      </c>
      <c r="C8" s="50"/>
      <c r="D8" s="51"/>
      <c r="E8" s="1" t="s">
        <v>16</v>
      </c>
      <c r="F8" s="1" t="s">
        <v>34</v>
      </c>
      <c r="G8" s="5">
        <v>2935</v>
      </c>
      <c r="H8" s="9">
        <v>2012</v>
      </c>
      <c r="I8" s="5">
        <v>12920</v>
      </c>
      <c r="J8" s="6">
        <v>2164</v>
      </c>
      <c r="K8" s="6">
        <v>1393</v>
      </c>
      <c r="L8" s="6">
        <v>771</v>
      </c>
      <c r="M8" s="18">
        <f t="shared" ref="M8:M19" si="0">J8/I8</f>
        <v>0.1674922600619195</v>
      </c>
      <c r="N8" s="1" t="s">
        <v>13</v>
      </c>
      <c r="O8" s="1" t="s">
        <v>17</v>
      </c>
      <c r="P8" s="8"/>
    </row>
    <row r="9" spans="1:16" ht="61.5" customHeight="1" x14ac:dyDescent="0.25">
      <c r="A9" s="1" t="s">
        <v>36</v>
      </c>
      <c r="B9" s="49" t="s">
        <v>18</v>
      </c>
      <c r="C9" s="50"/>
      <c r="D9" s="51"/>
      <c r="E9" s="1" t="s">
        <v>16</v>
      </c>
      <c r="F9" s="1" t="s">
        <v>37</v>
      </c>
      <c r="G9" s="5">
        <v>1760</v>
      </c>
      <c r="H9" s="9">
        <v>2012</v>
      </c>
      <c r="I9" s="5">
        <v>11266</v>
      </c>
      <c r="J9" s="6">
        <v>589</v>
      </c>
      <c r="K9" s="6">
        <v>387</v>
      </c>
      <c r="L9" s="6">
        <v>202</v>
      </c>
      <c r="M9" s="18">
        <f t="shared" si="0"/>
        <v>5.2281200071010121E-2</v>
      </c>
      <c r="N9" s="1" t="s">
        <v>13</v>
      </c>
      <c r="O9" s="1" t="s">
        <v>17</v>
      </c>
      <c r="P9" s="8"/>
    </row>
    <row r="10" spans="1:16" ht="71.25" customHeight="1" x14ac:dyDescent="0.25">
      <c r="A10" s="1" t="s">
        <v>38</v>
      </c>
      <c r="B10" s="49" t="s">
        <v>19</v>
      </c>
      <c r="C10" s="50"/>
      <c r="D10" s="51"/>
      <c r="E10" s="1" t="s">
        <v>16</v>
      </c>
      <c r="F10" s="1" t="s">
        <v>34</v>
      </c>
      <c r="G10" s="5">
        <v>1760</v>
      </c>
      <c r="H10" s="9">
        <v>2012</v>
      </c>
      <c r="I10" s="5">
        <v>11266</v>
      </c>
      <c r="J10" s="17">
        <v>581</v>
      </c>
      <c r="K10" s="17">
        <v>386</v>
      </c>
      <c r="L10" s="17">
        <v>195</v>
      </c>
      <c r="M10" s="18">
        <f t="shared" si="0"/>
        <v>5.157109888159063E-2</v>
      </c>
      <c r="N10" s="1" t="s">
        <v>13</v>
      </c>
      <c r="O10" s="1" t="s">
        <v>17</v>
      </c>
      <c r="P10" s="8"/>
    </row>
    <row r="11" spans="1:16" ht="46.5" customHeight="1" x14ac:dyDescent="0.25">
      <c r="A11" s="1" t="s">
        <v>39</v>
      </c>
      <c r="B11" s="49" t="s">
        <v>20</v>
      </c>
      <c r="C11" s="50"/>
      <c r="D11" s="51"/>
      <c r="E11" s="1" t="s">
        <v>16</v>
      </c>
      <c r="F11" s="1" t="s">
        <v>40</v>
      </c>
      <c r="G11" s="5">
        <v>2765</v>
      </c>
      <c r="H11" s="9">
        <v>2012</v>
      </c>
      <c r="I11" s="5">
        <v>3420</v>
      </c>
      <c r="J11" s="17">
        <v>596</v>
      </c>
      <c r="K11" s="17">
        <v>419</v>
      </c>
      <c r="L11" s="17">
        <v>177</v>
      </c>
      <c r="M11" s="18">
        <f t="shared" si="0"/>
        <v>0.17426900584795321</v>
      </c>
      <c r="N11" s="1" t="s">
        <v>13</v>
      </c>
      <c r="O11" s="1" t="s">
        <v>17</v>
      </c>
      <c r="P11" s="8"/>
    </row>
    <row r="12" spans="1:16" ht="69.75" customHeight="1" x14ac:dyDescent="0.25">
      <c r="A12" s="1" t="s">
        <v>41</v>
      </c>
      <c r="B12" s="49" t="s">
        <v>21</v>
      </c>
      <c r="C12" s="50"/>
      <c r="D12" s="51"/>
      <c r="E12" s="1" t="s">
        <v>16</v>
      </c>
      <c r="F12" s="1" t="s">
        <v>40</v>
      </c>
      <c r="G12" s="5">
        <v>1659</v>
      </c>
      <c r="H12" s="9">
        <v>2012</v>
      </c>
      <c r="I12" s="5">
        <v>2052</v>
      </c>
      <c r="J12" s="17">
        <v>288</v>
      </c>
      <c r="K12" s="17">
        <v>196</v>
      </c>
      <c r="L12" s="17">
        <v>92</v>
      </c>
      <c r="M12" s="18">
        <f t="shared" si="0"/>
        <v>0.14035087719298245</v>
      </c>
      <c r="N12" s="1" t="s">
        <v>13</v>
      </c>
      <c r="O12" s="1" t="s">
        <v>17</v>
      </c>
      <c r="P12" s="8"/>
    </row>
    <row r="13" spans="1:16" ht="86.25" customHeight="1" x14ac:dyDescent="0.25">
      <c r="A13" s="1" t="s">
        <v>42</v>
      </c>
      <c r="B13" s="49" t="s">
        <v>22</v>
      </c>
      <c r="C13" s="50"/>
      <c r="D13" s="51"/>
      <c r="E13" s="1" t="s">
        <v>16</v>
      </c>
      <c r="F13" s="1" t="s">
        <v>40</v>
      </c>
      <c r="G13" s="5">
        <v>1659</v>
      </c>
      <c r="H13" s="9">
        <v>2012</v>
      </c>
      <c r="I13" s="5">
        <v>2052</v>
      </c>
      <c r="J13" s="17">
        <v>284</v>
      </c>
      <c r="K13" s="17">
        <v>196</v>
      </c>
      <c r="L13" s="17">
        <v>88</v>
      </c>
      <c r="M13" s="18">
        <f t="shared" si="0"/>
        <v>0.13840155945419103</v>
      </c>
      <c r="N13" s="1" t="s">
        <v>23</v>
      </c>
      <c r="O13" s="1" t="s">
        <v>17</v>
      </c>
      <c r="P13" s="8"/>
    </row>
    <row r="14" spans="1:16" ht="69.75" customHeight="1" x14ac:dyDescent="0.25">
      <c r="A14" s="1" t="s">
        <v>43</v>
      </c>
      <c r="B14" s="49" t="s">
        <v>24</v>
      </c>
      <c r="C14" s="50"/>
      <c r="D14" s="51"/>
      <c r="E14" s="1" t="s">
        <v>16</v>
      </c>
      <c r="F14" s="1" t="s">
        <v>44</v>
      </c>
      <c r="G14" s="9">
        <v>690</v>
      </c>
      <c r="H14" s="9">
        <v>2012</v>
      </c>
      <c r="I14" s="5">
        <v>6500</v>
      </c>
      <c r="J14" s="17">
        <v>0</v>
      </c>
      <c r="K14" s="17">
        <v>0</v>
      </c>
      <c r="L14" s="17">
        <v>0</v>
      </c>
      <c r="M14" s="18">
        <f t="shared" si="0"/>
        <v>0</v>
      </c>
      <c r="N14" s="1" t="s">
        <v>13</v>
      </c>
      <c r="O14" s="1" t="s">
        <v>17</v>
      </c>
      <c r="P14" s="8"/>
    </row>
    <row r="15" spans="1:16" ht="78" customHeight="1" x14ac:dyDescent="0.25">
      <c r="A15" s="1" t="s">
        <v>45</v>
      </c>
      <c r="B15" s="49" t="s">
        <v>25</v>
      </c>
      <c r="C15" s="50"/>
      <c r="D15" s="51"/>
      <c r="E15" s="1" t="s">
        <v>16</v>
      </c>
      <c r="F15" s="1" t="s">
        <v>44</v>
      </c>
      <c r="G15" s="5">
        <v>1053</v>
      </c>
      <c r="H15" s="9">
        <v>2012</v>
      </c>
      <c r="I15" s="5">
        <v>3900</v>
      </c>
      <c r="J15" s="6">
        <v>0</v>
      </c>
      <c r="K15" s="6">
        <v>0</v>
      </c>
      <c r="L15" s="6">
        <v>0</v>
      </c>
      <c r="M15" s="18">
        <f t="shared" si="0"/>
        <v>0</v>
      </c>
      <c r="N15" s="1" t="s">
        <v>13</v>
      </c>
      <c r="O15" s="1" t="s">
        <v>17</v>
      </c>
      <c r="P15" s="1" t="s">
        <v>66</v>
      </c>
    </row>
    <row r="16" spans="1:16" ht="87.75" customHeight="1" x14ac:dyDescent="0.25">
      <c r="A16" s="1" t="s">
        <v>46</v>
      </c>
      <c r="B16" s="49" t="s">
        <v>26</v>
      </c>
      <c r="C16" s="50"/>
      <c r="D16" s="51"/>
      <c r="E16" s="1" t="s">
        <v>16</v>
      </c>
      <c r="F16" s="1" t="s">
        <v>44</v>
      </c>
      <c r="G16" s="5">
        <v>1053</v>
      </c>
      <c r="H16" s="9">
        <v>2012</v>
      </c>
      <c r="I16" s="5">
        <v>3900</v>
      </c>
      <c r="J16" s="17">
        <v>0</v>
      </c>
      <c r="K16" s="17">
        <v>0</v>
      </c>
      <c r="L16" s="17">
        <v>0</v>
      </c>
      <c r="M16" s="18">
        <f t="shared" si="0"/>
        <v>0</v>
      </c>
      <c r="N16" s="1" t="s">
        <v>13</v>
      </c>
      <c r="O16" s="1" t="s">
        <v>17</v>
      </c>
      <c r="P16" s="1" t="s">
        <v>66</v>
      </c>
    </row>
    <row r="17" spans="1:16" ht="87.75" customHeight="1" x14ac:dyDescent="0.25">
      <c r="A17" s="1" t="s">
        <v>47</v>
      </c>
      <c r="B17" s="49" t="s">
        <v>27</v>
      </c>
      <c r="C17" s="50"/>
      <c r="D17" s="51"/>
      <c r="E17" s="1" t="s">
        <v>16</v>
      </c>
      <c r="F17" s="1" t="s">
        <v>28</v>
      </c>
      <c r="G17" s="9">
        <v>526</v>
      </c>
      <c r="H17" s="9">
        <v>2012</v>
      </c>
      <c r="I17" s="5">
        <v>1673</v>
      </c>
      <c r="J17" s="17">
        <v>68</v>
      </c>
      <c r="K17" s="17">
        <v>53</v>
      </c>
      <c r="L17" s="17">
        <v>15</v>
      </c>
      <c r="M17" s="18">
        <f t="shared" si="0"/>
        <v>4.0645546921697549E-2</v>
      </c>
      <c r="N17" s="1" t="s">
        <v>13</v>
      </c>
      <c r="O17" s="1" t="s">
        <v>17</v>
      </c>
      <c r="P17" s="1"/>
    </row>
    <row r="18" spans="1:16" ht="75" customHeight="1" x14ac:dyDescent="0.25">
      <c r="A18" s="1" t="s">
        <v>48</v>
      </c>
      <c r="B18" s="49" t="s">
        <v>29</v>
      </c>
      <c r="C18" s="50"/>
      <c r="D18" s="51"/>
      <c r="E18" s="1" t="s">
        <v>16</v>
      </c>
      <c r="F18" s="1" t="s">
        <v>34</v>
      </c>
      <c r="G18" s="5">
        <v>1376</v>
      </c>
      <c r="H18" s="9">
        <v>2012</v>
      </c>
      <c r="I18" s="5">
        <v>5826</v>
      </c>
      <c r="J18" s="17">
        <v>595</v>
      </c>
      <c r="K18" s="17">
        <v>372</v>
      </c>
      <c r="L18" s="17">
        <v>223</v>
      </c>
      <c r="M18" s="18">
        <f>J18/I18</f>
        <v>0.10212838997596979</v>
      </c>
      <c r="N18" s="1" t="s">
        <v>30</v>
      </c>
      <c r="O18" s="1" t="s">
        <v>17</v>
      </c>
      <c r="P18" s="8"/>
    </row>
    <row r="19" spans="1:16" ht="51" customHeight="1" x14ac:dyDescent="0.25">
      <c r="A19" s="1" t="s">
        <v>49</v>
      </c>
      <c r="B19" s="49" t="s">
        <v>31</v>
      </c>
      <c r="C19" s="50"/>
      <c r="D19" s="51"/>
      <c r="E19" s="1" t="s">
        <v>16</v>
      </c>
      <c r="F19" s="1" t="s">
        <v>34</v>
      </c>
      <c r="G19" s="9">
        <v>14</v>
      </c>
      <c r="H19" s="9">
        <v>2012</v>
      </c>
      <c r="I19" s="5">
        <v>80</v>
      </c>
      <c r="J19" s="6">
        <v>0</v>
      </c>
      <c r="K19" s="6">
        <v>0</v>
      </c>
      <c r="L19" s="6">
        <v>0</v>
      </c>
      <c r="M19" s="18">
        <f t="shared" si="0"/>
        <v>0</v>
      </c>
      <c r="N19" s="1" t="s">
        <v>32</v>
      </c>
      <c r="O19" s="1" t="s">
        <v>17</v>
      </c>
      <c r="P19" s="1" t="s">
        <v>67</v>
      </c>
    </row>
    <row r="21" spans="1:16" x14ac:dyDescent="0.25">
      <c r="A21" s="54" t="s">
        <v>58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</row>
    <row r="22" spans="1:16" ht="89.25" x14ac:dyDescent="0.25">
      <c r="A22" s="3" t="s">
        <v>0</v>
      </c>
      <c r="B22" s="36" t="s">
        <v>1</v>
      </c>
      <c r="C22" s="36"/>
      <c r="D22" s="36"/>
      <c r="E22" s="3" t="s">
        <v>2</v>
      </c>
      <c r="F22" s="3" t="s">
        <v>3</v>
      </c>
      <c r="G22" s="3" t="s">
        <v>53</v>
      </c>
      <c r="H22" s="3" t="s">
        <v>5</v>
      </c>
      <c r="I22" s="3" t="s">
        <v>54</v>
      </c>
      <c r="J22" s="37" t="s">
        <v>35</v>
      </c>
      <c r="K22" s="38"/>
      <c r="L22" s="39"/>
      <c r="M22" s="3" t="s">
        <v>51</v>
      </c>
      <c r="N22" s="3" t="s">
        <v>7</v>
      </c>
      <c r="O22" s="3" t="s">
        <v>8</v>
      </c>
      <c r="P22" s="4" t="s">
        <v>52</v>
      </c>
    </row>
    <row r="23" spans="1:16" x14ac:dyDescent="0.25">
      <c r="A23" s="28">
        <v>1</v>
      </c>
      <c r="B23" s="30">
        <v>2</v>
      </c>
      <c r="C23" s="31"/>
      <c r="D23" s="32"/>
      <c r="E23" s="28">
        <v>3</v>
      </c>
      <c r="F23" s="28">
        <v>4</v>
      </c>
      <c r="G23" s="28">
        <v>5</v>
      </c>
      <c r="H23" s="28">
        <v>6</v>
      </c>
      <c r="I23" s="28">
        <v>7</v>
      </c>
      <c r="J23" s="15">
        <v>8</v>
      </c>
      <c r="K23" s="15">
        <v>9</v>
      </c>
      <c r="L23" s="15">
        <v>10</v>
      </c>
      <c r="M23" s="26">
        <v>11</v>
      </c>
      <c r="N23" s="28">
        <v>12</v>
      </c>
      <c r="O23" s="28">
        <v>13</v>
      </c>
      <c r="P23" s="28">
        <v>14</v>
      </c>
    </row>
    <row r="24" spans="1:16" x14ac:dyDescent="0.25">
      <c r="A24" s="29"/>
      <c r="B24" s="33"/>
      <c r="C24" s="34"/>
      <c r="D24" s="35"/>
      <c r="E24" s="29"/>
      <c r="F24" s="29"/>
      <c r="G24" s="29"/>
      <c r="H24" s="29"/>
      <c r="I24" s="29"/>
      <c r="J24" s="7" t="s">
        <v>63</v>
      </c>
      <c r="K24" s="7" t="s">
        <v>64</v>
      </c>
      <c r="L24" s="7" t="s">
        <v>65</v>
      </c>
      <c r="M24" s="27"/>
      <c r="N24" s="29"/>
      <c r="O24" s="29"/>
      <c r="P24" s="29"/>
    </row>
    <row r="25" spans="1:16" ht="64.5" customHeight="1" x14ac:dyDescent="0.25">
      <c r="A25" s="1" t="s">
        <v>55</v>
      </c>
      <c r="B25" s="53" t="s">
        <v>56</v>
      </c>
      <c r="C25" s="53"/>
      <c r="D25" s="53"/>
      <c r="E25" s="1" t="s">
        <v>16</v>
      </c>
      <c r="F25" s="1" t="s">
        <v>57</v>
      </c>
      <c r="G25" s="2">
        <v>243</v>
      </c>
      <c r="H25" s="2">
        <v>2012</v>
      </c>
      <c r="I25" s="2">
        <v>408</v>
      </c>
      <c r="J25" s="6">
        <v>595</v>
      </c>
      <c r="K25" s="6">
        <v>372</v>
      </c>
      <c r="L25" s="6">
        <v>223</v>
      </c>
      <c r="M25" s="18">
        <f>I25/J25</f>
        <v>0.68571428571428572</v>
      </c>
      <c r="N25" s="1" t="s">
        <v>13</v>
      </c>
      <c r="O25" s="1" t="s">
        <v>14</v>
      </c>
      <c r="P25" s="8"/>
    </row>
    <row r="26" spans="1:16" ht="52.5" customHeight="1" x14ac:dyDescent="0.25">
      <c r="A26" s="10" t="s">
        <v>59</v>
      </c>
      <c r="B26" s="43" t="s">
        <v>60</v>
      </c>
      <c r="C26" s="44"/>
      <c r="D26" s="45"/>
      <c r="E26" s="12" t="s">
        <v>11</v>
      </c>
      <c r="F26" s="12" t="s">
        <v>12</v>
      </c>
      <c r="G26" s="14">
        <v>2554</v>
      </c>
      <c r="H26" s="16">
        <v>2013</v>
      </c>
      <c r="I26" s="14">
        <v>3684</v>
      </c>
      <c r="J26" s="19" t="s">
        <v>28</v>
      </c>
      <c r="K26" s="19" t="s">
        <v>28</v>
      </c>
      <c r="L26" s="19" t="s">
        <v>28</v>
      </c>
      <c r="M26" s="19" t="s">
        <v>28</v>
      </c>
      <c r="N26" s="13" t="s">
        <v>13</v>
      </c>
      <c r="O26" s="12" t="s">
        <v>61</v>
      </c>
      <c r="P26" s="11"/>
    </row>
    <row r="28" spans="1:16" x14ac:dyDescent="0.25">
      <c r="A28" s="25" t="s">
        <v>68</v>
      </c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</row>
    <row r="29" spans="1:16" ht="89.25" x14ac:dyDescent="0.25">
      <c r="A29" s="3" t="s">
        <v>0</v>
      </c>
      <c r="B29" s="36" t="s">
        <v>1</v>
      </c>
      <c r="C29" s="36"/>
      <c r="D29" s="36"/>
      <c r="E29" s="3" t="s">
        <v>2</v>
      </c>
      <c r="F29" s="3" t="s">
        <v>81</v>
      </c>
      <c r="G29" s="37" t="s">
        <v>54</v>
      </c>
      <c r="H29" s="38"/>
      <c r="I29" s="39"/>
      <c r="J29" s="37" t="s">
        <v>35</v>
      </c>
      <c r="K29" s="38"/>
      <c r="L29" s="39"/>
      <c r="M29" s="3" t="s">
        <v>51</v>
      </c>
      <c r="N29" s="3" t="s">
        <v>7</v>
      </c>
      <c r="O29" s="3" t="s">
        <v>8</v>
      </c>
      <c r="P29" s="20" t="s">
        <v>52</v>
      </c>
    </row>
    <row r="30" spans="1:16" x14ac:dyDescent="0.25">
      <c r="A30" s="28">
        <v>1</v>
      </c>
      <c r="B30" s="30">
        <v>2</v>
      </c>
      <c r="C30" s="31"/>
      <c r="D30" s="32"/>
      <c r="E30" s="28">
        <v>3</v>
      </c>
      <c r="F30" s="28">
        <v>4</v>
      </c>
      <c r="G30" s="30">
        <v>5</v>
      </c>
      <c r="H30" s="31"/>
      <c r="I30" s="32"/>
      <c r="J30" s="20">
        <v>8</v>
      </c>
      <c r="K30" s="20">
        <v>9</v>
      </c>
      <c r="L30" s="20">
        <v>10</v>
      </c>
      <c r="M30" s="26">
        <v>11</v>
      </c>
      <c r="N30" s="28">
        <v>12</v>
      </c>
      <c r="O30" s="28">
        <v>13</v>
      </c>
      <c r="P30" s="28">
        <v>14</v>
      </c>
    </row>
    <row r="31" spans="1:16" x14ac:dyDescent="0.25">
      <c r="A31" s="29"/>
      <c r="B31" s="33"/>
      <c r="C31" s="34"/>
      <c r="D31" s="35"/>
      <c r="E31" s="29"/>
      <c r="F31" s="29"/>
      <c r="G31" s="33"/>
      <c r="H31" s="34"/>
      <c r="I31" s="35"/>
      <c r="J31" s="7" t="s">
        <v>63</v>
      </c>
      <c r="K31" s="7" t="s">
        <v>64</v>
      </c>
      <c r="L31" s="7" t="s">
        <v>65</v>
      </c>
      <c r="M31" s="27"/>
      <c r="N31" s="29"/>
      <c r="O31" s="29"/>
      <c r="P31" s="29"/>
    </row>
    <row r="32" spans="1:16" ht="30" customHeight="1" x14ac:dyDescent="0.25">
      <c r="A32" s="22" t="s">
        <v>69</v>
      </c>
      <c r="B32" s="43" t="s">
        <v>70</v>
      </c>
      <c r="C32" s="44"/>
      <c r="D32" s="45"/>
      <c r="E32" s="10" t="s">
        <v>71</v>
      </c>
      <c r="F32" s="24" t="s">
        <v>72</v>
      </c>
      <c r="G32" s="46">
        <v>19000</v>
      </c>
      <c r="H32" s="47"/>
      <c r="I32" s="48"/>
      <c r="J32" s="17">
        <v>3497</v>
      </c>
      <c r="K32" s="17">
        <v>2266</v>
      </c>
      <c r="L32" s="17">
        <v>1231</v>
      </c>
      <c r="M32" s="18">
        <f>J32/G32</f>
        <v>0.18405263157894736</v>
      </c>
      <c r="N32" s="13" t="s">
        <v>13</v>
      </c>
      <c r="O32" s="1" t="s">
        <v>17</v>
      </c>
      <c r="P32" s="8"/>
    </row>
    <row r="33" spans="1:16" ht="30.75" customHeight="1" x14ac:dyDescent="0.25">
      <c r="A33" s="22" t="s">
        <v>73</v>
      </c>
      <c r="B33" s="43" t="s">
        <v>74</v>
      </c>
      <c r="C33" s="44"/>
      <c r="D33" s="45"/>
      <c r="E33" s="10" t="s">
        <v>71</v>
      </c>
      <c r="F33" s="24" t="s">
        <v>72</v>
      </c>
      <c r="G33" s="46">
        <v>9700</v>
      </c>
      <c r="H33" s="47"/>
      <c r="I33" s="48"/>
      <c r="J33" s="17">
        <v>2301</v>
      </c>
      <c r="K33" s="17">
        <v>1316</v>
      </c>
      <c r="L33" s="17">
        <v>985</v>
      </c>
      <c r="M33" s="18">
        <f>J33/G33</f>
        <v>0.23721649484536084</v>
      </c>
      <c r="N33" s="13" t="s">
        <v>13</v>
      </c>
      <c r="O33" s="1" t="s">
        <v>17</v>
      </c>
      <c r="P33" s="8"/>
    </row>
    <row r="34" spans="1:16" x14ac:dyDescent="0.25">
      <c r="A34" s="22" t="s">
        <v>75</v>
      </c>
      <c r="B34" s="40" t="s">
        <v>76</v>
      </c>
      <c r="C34" s="41"/>
      <c r="D34" s="42"/>
      <c r="E34" s="10" t="s">
        <v>71</v>
      </c>
      <c r="F34" s="24" t="s">
        <v>72</v>
      </c>
      <c r="G34" s="46">
        <v>5700</v>
      </c>
      <c r="H34" s="47"/>
      <c r="I34" s="48"/>
      <c r="J34" s="17">
        <v>811</v>
      </c>
      <c r="K34" s="17">
        <v>563</v>
      </c>
      <c r="L34" s="17">
        <v>248</v>
      </c>
      <c r="M34" s="18">
        <f>J34/G34</f>
        <v>0.14228070175438595</v>
      </c>
      <c r="N34" s="22" t="s">
        <v>23</v>
      </c>
      <c r="O34" s="1" t="s">
        <v>17</v>
      </c>
      <c r="P34" s="8"/>
    </row>
    <row r="35" spans="1:16" x14ac:dyDescent="0.25">
      <c r="A35" s="22" t="s">
        <v>77</v>
      </c>
      <c r="B35" s="40" t="s">
        <v>78</v>
      </c>
      <c r="C35" s="41"/>
      <c r="D35" s="42"/>
      <c r="E35" s="10" t="s">
        <v>71</v>
      </c>
      <c r="F35" s="24" t="s">
        <v>72</v>
      </c>
      <c r="G35" s="46">
        <v>28700</v>
      </c>
      <c r="H35" s="47"/>
      <c r="I35" s="48"/>
      <c r="J35" s="17">
        <f>SUM(J32:J33)</f>
        <v>5798</v>
      </c>
      <c r="K35" s="17">
        <f t="shared" ref="K35:L35" si="1">SUM(K32:K33)</f>
        <v>3582</v>
      </c>
      <c r="L35" s="17">
        <f t="shared" si="1"/>
        <v>2216</v>
      </c>
      <c r="M35" s="18">
        <f>J35/G35</f>
        <v>0.20202090592334496</v>
      </c>
      <c r="N35" s="13" t="s">
        <v>13</v>
      </c>
      <c r="O35" s="1" t="s">
        <v>17</v>
      </c>
      <c r="P35" s="8"/>
    </row>
    <row r="36" spans="1:16" ht="51" x14ac:dyDescent="0.25">
      <c r="A36" s="23" t="s">
        <v>79</v>
      </c>
      <c r="B36" s="40" t="s">
        <v>70</v>
      </c>
      <c r="C36" s="41"/>
      <c r="D36" s="42"/>
      <c r="E36" s="10" t="s">
        <v>71</v>
      </c>
      <c r="F36" s="24" t="s">
        <v>80</v>
      </c>
      <c r="G36" s="46">
        <v>2000</v>
      </c>
      <c r="H36" s="47"/>
      <c r="I36" s="48"/>
      <c r="J36" s="19" t="s">
        <v>28</v>
      </c>
      <c r="K36" s="19" t="s">
        <v>28</v>
      </c>
      <c r="L36" s="19" t="s">
        <v>28</v>
      </c>
      <c r="M36" s="19" t="s">
        <v>28</v>
      </c>
      <c r="N36" s="13" t="s">
        <v>13</v>
      </c>
      <c r="O36" s="1" t="s">
        <v>17</v>
      </c>
      <c r="P36" s="1" t="s">
        <v>82</v>
      </c>
    </row>
    <row r="43" spans="1:16" x14ac:dyDescent="0.25">
      <c r="A43" s="21"/>
    </row>
    <row r="50" spans="1:1" x14ac:dyDescent="0.25">
      <c r="A50" s="21"/>
    </row>
    <row r="57" spans="1:1" x14ac:dyDescent="0.25">
      <c r="A57" s="21"/>
    </row>
    <row r="64" spans="1:1" x14ac:dyDescent="0.25">
      <c r="A64" s="21"/>
    </row>
  </sheetData>
  <mergeCells count="67">
    <mergeCell ref="A2:P2"/>
    <mergeCell ref="B4:D4"/>
    <mergeCell ref="O5:O6"/>
    <mergeCell ref="P5:P6"/>
    <mergeCell ref="G5:G6"/>
    <mergeCell ref="H5:H6"/>
    <mergeCell ref="I5:I6"/>
    <mergeCell ref="M5:M6"/>
    <mergeCell ref="N5:N6"/>
    <mergeCell ref="B15:D15"/>
    <mergeCell ref="A5:A6"/>
    <mergeCell ref="B5:D6"/>
    <mergeCell ref="E5:E6"/>
    <mergeCell ref="F5:F6"/>
    <mergeCell ref="B14:D14"/>
    <mergeCell ref="J22:L22"/>
    <mergeCell ref="B26:D26"/>
    <mergeCell ref="A3:P3"/>
    <mergeCell ref="B22:D22"/>
    <mergeCell ref="B25:D25"/>
    <mergeCell ref="A21:P21"/>
    <mergeCell ref="B7:D7"/>
    <mergeCell ref="B8:D8"/>
    <mergeCell ref="B9:D9"/>
    <mergeCell ref="B10:D10"/>
    <mergeCell ref="B11:D11"/>
    <mergeCell ref="B12:D12"/>
    <mergeCell ref="J4:L4"/>
    <mergeCell ref="B19:D19"/>
    <mergeCell ref="B13:D13"/>
    <mergeCell ref="A23:A24"/>
    <mergeCell ref="B23:D24"/>
    <mergeCell ref="E23:E24"/>
    <mergeCell ref="F23:F24"/>
    <mergeCell ref="B16:D16"/>
    <mergeCell ref="B17:D17"/>
    <mergeCell ref="B18:D18"/>
    <mergeCell ref="O23:O24"/>
    <mergeCell ref="P23:P24"/>
    <mergeCell ref="G23:G24"/>
    <mergeCell ref="H23:H24"/>
    <mergeCell ref="I23:I24"/>
    <mergeCell ref="M23:M24"/>
    <mergeCell ref="N23:N24"/>
    <mergeCell ref="G32:I32"/>
    <mergeCell ref="G33:I33"/>
    <mergeCell ref="G34:I34"/>
    <mergeCell ref="G35:I35"/>
    <mergeCell ref="G36:I36"/>
    <mergeCell ref="B36:D36"/>
    <mergeCell ref="B35:D35"/>
    <mergeCell ref="B34:D34"/>
    <mergeCell ref="B33:D33"/>
    <mergeCell ref="B32:D32"/>
    <mergeCell ref="A28:P28"/>
    <mergeCell ref="M30:M31"/>
    <mergeCell ref="N30:N31"/>
    <mergeCell ref="O30:O31"/>
    <mergeCell ref="P30:P31"/>
    <mergeCell ref="G30:I31"/>
    <mergeCell ref="B29:D29"/>
    <mergeCell ref="J29:L29"/>
    <mergeCell ref="A30:A31"/>
    <mergeCell ref="B30:D31"/>
    <mergeCell ref="E30:E31"/>
    <mergeCell ref="F30:F31"/>
    <mergeCell ref="G29:I29"/>
  </mergeCells>
  <pageMargins left="0.70866141732283472" right="0.70866141732283472" top="0.74803149606299213" bottom="0.74803149606299213" header="0.31496062992125984" footer="0.31496062992125984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Aļļēna Māra</dc:creator>
  <cp:lastModifiedBy>Aļļēna Māra</cp:lastModifiedBy>
  <cp:lastPrinted>2014-12-19T07:40:01Z</cp:lastPrinted>
  <dcterms:created xsi:type="dcterms:W3CDTF">2014-12-10T07:49:46Z</dcterms:created>
  <dcterms:modified xsi:type="dcterms:W3CDTF">2015-04-27T13:44:38Z</dcterms:modified>
</cp:coreProperties>
</file>