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32_01.03.2017\4_iesniegšanai_MK\Pielikumi\"/>
    </mc:Choice>
  </mc:AlternateContent>
  <bookViews>
    <workbookView xWindow="0" yWindow="0" windowWidth="28800" windowHeight="11160"/>
  </bookViews>
  <sheets>
    <sheet name="FMzinop_7_maks._izpilde_2016" sheetId="2" r:id="rId1"/>
  </sheets>
  <definedNames>
    <definedName name="_xlnm._FilterDatabase" localSheetId="0" hidden="1">FMzinop_7_maks._izpilde_2016!$A$12:$R$87</definedName>
    <definedName name="_xlnm.Print_Area" localSheetId="0">FMzinop_7_maks._izpilde_2016!$B$1:$L$94</definedName>
    <definedName name="_xlnm.Print_Titles" localSheetId="0">FMzinop_7_maks._izpilde_2016!$6:$12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<sst xmlns="http://schemas.openxmlformats.org/spreadsheetml/2006/main" count="309" uniqueCount="160">
  <si>
    <t>Specifiskā atbalsta mērķa numurs un nosaukums</t>
  </si>
  <si>
    <t>ES fondu finansējums kopā, ieskaitot virssaistības</t>
  </si>
  <si>
    <t>Virssaistības</t>
  </si>
  <si>
    <t>Plāns 2016.gadam kopā, ES fondu finansējums</t>
  </si>
  <si>
    <t>Izpilde 2016.gadā, ES fondu finansējums</t>
  </si>
  <si>
    <r>
      <t xml:space="preserve">Neizpilde </t>
    </r>
    <r>
      <rPr>
        <sz val="12"/>
        <color rgb="FFFF0000"/>
        <rFont val="Times New Roman"/>
        <family val="1"/>
        <charset val="186"/>
      </rPr>
      <t>(-)</t>
    </r>
    <r>
      <rPr>
        <sz val="12"/>
        <color theme="1"/>
        <rFont val="Times New Roman"/>
        <family val="2"/>
        <charset val="186"/>
      </rPr>
      <t xml:space="preserve">/
Pārpilde </t>
    </r>
    <r>
      <rPr>
        <sz val="12"/>
        <color rgb="FF00B050"/>
        <rFont val="Times New Roman"/>
        <family val="1"/>
        <charset val="186"/>
      </rPr>
      <t>(+)</t>
    </r>
  </si>
  <si>
    <t>Izpilde 2016.gadā, %</t>
  </si>
  <si>
    <t>Neizpildes iemesls 2016.gadā</t>
  </si>
  <si>
    <t>ERAF</t>
  </si>
  <si>
    <t>ESF</t>
  </si>
  <si>
    <t>JNI</t>
  </si>
  <si>
    <t>KF</t>
  </si>
  <si>
    <t>KOPĀ</t>
  </si>
  <si>
    <t>Secība</t>
  </si>
  <si>
    <t>6.3.1. Palielināt reģionālo mobilitāti, uzlabojot valsts reģionālo autoceļu kvalitāti</t>
  </si>
  <si>
    <t>SM</t>
  </si>
  <si>
    <t>MP prognoze balstīta  uz tajā brīdi pieejamo informāciju. Lēnāka maksājumu plānu izpilde nekā tas tika prognozēts 2016.gadā un līgumu noslēgšana jaunajiem projektiem.. Projektu ieviešanas kavējumi saistīti ar problēmām iepirkumos, izmaksu sadārdzinājumu ceļu būvniecībā un būvdarbu sezonalitāti. Lielu daļu projketu plānots uzsākt 2017.gadā.</t>
  </si>
  <si>
    <t>5.6.2. Teritoriju revitalizācija, reģenerējot degradētās teritorijas atbilstoši pašvaldību integrētajām attīstības programmām</t>
  </si>
  <si>
    <t>VARAM</t>
  </si>
  <si>
    <t>Projektu iesniegšanai izsudināts stratēģiski nepiemērots laiks MK noteikumi bija izsludināti jau 2015. gada beigās, bet projetu iesniegšana izsludināt tikai jūnija mēnesī, kas nozīmē pat pie savlaicīgas projektu iesniegšanas līguma noslēgšana 2016 gadā ir problemātiska. Tādēļ arī projetu iesniegšana tika veikta ar uzsvaru darbus uzsākt 2017 gadā FM darbinieki bija pārāk optimistiski.</t>
  </si>
  <si>
    <t>6.1.3. Nodrošināt nepieciešamo infrastruktūru uz Rīgas maģistrālajiem pārvadiem un novērst maģistrālo ielu fragmentāro raksturu</t>
  </si>
  <si>
    <t>MP prognoze balstīta  uz tajā brīdi pieejamo informāciju. Aizkavējās projektu uzsākšana nekā sākotnēji bija plānots. Salu tilta projektam līgumu plānots noslēgt 2017.gada 1.ceturksnī (apstiprināts tikai 16.01.2017). Saistībā ar Torņkalna projektu finansējuma saņēmējam jārisina valsts atbalsta jautājums, kas ietekmēs 2017.gada MP plūsmu.</t>
  </si>
  <si>
    <t>4.2.1. Veicināt energoefektivitātes paaugstināšanu valsts un dzīvojamās ēkās</t>
  </si>
  <si>
    <t>EM</t>
  </si>
  <si>
    <t>2.2.1. Nodrošināt publisko datu atkalizmantošanas pieaugumu un efektīvu publiskās pārvaldes un privātā sektora mijiedarbību</t>
  </si>
  <si>
    <t>MP prognoze balstījusies  uz to brīdi pieejamo informāciju  par nozares institūciju projektu iesniegšanu un uzsākšanu 1.kārtas ietvaros (bija jāiestniedz vismaz 11 projekti). Jau atkārtoti nobīdījies projektu iesniegšanas grafiks, kas novedis pie maksājumu grafika nobīdes. Šobrīd proejktu iesniegšanas grafiks max noprecizēts.</t>
  </si>
  <si>
    <t>9.2.2. Palielināt kvalitatīvu institucionālai aprūpei alternatīvu sociālo pakalpojumu dzīvesvietā un ģimeniskai videi pietuvinātu pakalpojumu pieejamību personām ar invaliditāti un bērniem</t>
  </si>
  <si>
    <t>LM</t>
  </si>
  <si>
    <t xml:space="preserve">Apguvi kavējoši faktori 9.2.2.1 pasākumā (FS- plānošanas reģioni) - ieilgusi vienošanās ar pašvaldībām par sadarbību, nepieciešami grozījumi MK noteikumos, lai varētu uzsākt pasākuma ieviešanu, citu saistītu SAM ieviešanas pārplānošana (SAM 9.2.3. ietvaros tika pagarināts termiņš veselības tīklu attīstības vadlīniju izstrādei par 6 mēnešiem, deinstitucionalizācijas plānu izstrādes termiņš tika pagarināts par 6 mēnešiem), Attiecīgi šajā pasākumā atbalstāmo darbību īstenošanas nobīde ir vērojama par vienu gadu. 9.2.2.2. pasākums (FS-LM) ir tiešā sinerģijā ar 9.2.2.1 pasākumu. </t>
  </si>
  <si>
    <t>1.1.1. Palielināt Latvijas zinātnisko institūciju pētniecisko un inovatīvo kapacitāti un spēju piesaistīt ārējo finansējumu, ieguldot cilvēkresursos un infrastruktūrā</t>
  </si>
  <si>
    <t>IZM</t>
  </si>
  <si>
    <t>Neizpildi ietekmēja 1.1.1.1.pasākums “Praktiskās ievirzes pētījumi”, kur saskaņā ar MK noteikumiem katram projektam pie vērtēšanas bija jāpiesaista ES eksperts, kas  aizkavēja projektu iesniegumu vērtēšanas procesu, ņemot vērā, ka iesniegto projektu skaits  vairāk nekā divas reizes pārsniedza plānoto (tika iesniegti 309 projekti 150 vietā).</t>
  </si>
  <si>
    <t>1.2.1. Veicināt privātā sektora investīcijas P&amp;A</t>
  </si>
  <si>
    <t>Iesniegtie projektu pieteikumi nebija atbilstošā kvalitātē, tos nācās precizēt. Līgumu slēgšana nobīdījās par vidēji 2 mēnešiem (līgumi slēgi septembrī/oktobrī). Maksājumu pieprasījumi iesniegti novembrī/decembrī, bet maksājumi netika veikti, jo iesniegtie pieprasījumi nebija sagatavoti atbilstošā kvalitātē, pieprasīta papildu informācija finansējuma saņēmējiem.</t>
  </si>
  <si>
    <t>3.3.1. Palielināt privāto investīciju apjomu reģionos, veicot ieguldījumus uzņēmējdarbības attīstībai atbilstoši pašvaldību attīstības programmās noteiktajai teritoriju ekonomiskajai specializācijai un balstoties uz vietējo uzņēmēju vajadzībām</t>
  </si>
  <si>
    <t>Aizkavējusies projektu īstenošanas uzsākšana, jo projekti tiek iesniegti lēnāk nekā iepriekš sniegtās VARAM prognozes. Bet ņemot vērā, ka ir augsta interese no atbalsta saņēmēju puses un to, ka SAM pieejami avansi, var prognozēt, ka turpmākajos gados plāna izpilde uzlabosies.</t>
  </si>
  <si>
    <t>3.1.1. Sekmēt MVK izveidi un attīstību, īpaši apstrādes rūpniecībā un RIS3 prioritārajās nozarēs</t>
  </si>
  <si>
    <t xml:space="preserve">Neizpildi ietekmēja 3.1.1.5.pasākuma “Atbalsts ieguldījumiem ražošanas telpu un infrastruktūras izveidei vai rekonstrukcijai” un 3.1.1.6.pasākuma “Reģionālie biznesa inkubatori un radošo industriju inkubators” MK noteikumu apstiprināšanas aizkavēšanās par mēnesi, kā arī ieilgusī projektu atlase un vērtēšana (3.1.1.5. pasākumā tika iesniegti 77 projektu pieteikumi, līgumus sāka slēgt 2016.gada decembrī), Līdz ar to maksājumi 2016.gadā šajos pasākumos nav veikti. </t>
  </si>
  <si>
    <t>4.2.2. Atbilstoši pašvaldības integrētajām attīstības programmām sekmēt energoefektivitātes paaugstināšanu un AER izmantošanu pašvaldību ēkās</t>
  </si>
  <si>
    <t>Pašvaldības ITI projektiem tikai gada nogalē saskaņoja projektu iesniegumu atlases nolikumus, kā rezultātā tikai decembrī iesniegti pirmie 4 projekti</t>
  </si>
  <si>
    <t>3.2.1. Palielināt augstas pievienotās vērtības produktu un pakalpojumu eksporta proporciju</t>
  </si>
  <si>
    <t xml:space="preserve">Neizpildi ietekmēja 3.2.1.1.pasākuma “Klasteru programma”  MK noteikumu apstiprināšanas aizkavēšanas par 2 mēnešiem. Kā arī projektu vērtēšanu pagarināja līdz 2016.gada 1.novembrim dēļ lielā datu apjoma, kas bija jāiekļauj projektu iesniegumos un jāizvērtē, kā arī dēļ tā, ka datu izvērtēšanai bija jāprasa papildus informācija no citām iestādēm, līdz ar to šajā pasākumā līdz 2016.gada beigām nav noslēgti līgumi/veikti maksājumi. 
Neizpildi ietekmēja arī 3.2.1.2.pasākuma “Starptautiskās konkurētspējas veicināšana”, jo finansējuma saņēmējiem un CFLA aizņēma vairāk laika MP sagatavošana un apstiprināšana nekā iepriekš tika plānots (bija nepieciešama papildu informācija no finansējuma saņēmējiem), līdz ar to nobīdījies plānotais maksājumu pieprasījumu maksājumu grafiks un budžeta izpilde.
</t>
  </si>
  <si>
    <t>6.1.1. Palielināt lielo ostu drošības līmeni un uzlabot transporta tīkla mobilitāti</t>
  </si>
  <si>
    <t xml:space="preserve">MP prognoze balstīta  uz tajā brīdi pieejamo informāciju. Saskaņā ar aktuālo līgumu plānu kavējas plānoto projektu uzsākšana, t.sk. ņemot vērā arī būvsezonu. (Liepājas osta – PI varētu iesniegt maijā-jūnijā.  Ventspils osta 2017.gadā ar mazākiem izdevumiem nekā tika plānots sākotnēji, Rīgas osta tikai 2017.gada beigas). 
</t>
  </si>
  <si>
    <t xml:space="preserve">9.1.1. Palielināt nelabvēlīgākā situācijā esošu bezdarbnieku  iekļaušanos darba tirgū </t>
  </si>
  <si>
    <t>5.1.2. Samazināt plūdu riskus lauku teritorijās</t>
  </si>
  <si>
    <t>ZM</t>
  </si>
  <si>
    <t>Projektu atlase izsludināta jau 2016. gada martā, bet pirmie 2  projeti iesniegti tikai maija mēnesī + trīs mēneši izskatīšana līgumi tika noslēgti tikai augusta beigās/ septembrī un būvdarbi tā arī netika uzsākti līdz ar ko arī izmaksāti tika tikai avansa maksājumi, nevis būvdarbu summas, kas sākotnēji tika prognozētas.</t>
  </si>
  <si>
    <t>5.4.2. Nodrošināt vides monitoringa un kontroles sistēmas attīstību un savlaicīgu vides risku novēršanu, kā arī sabiedrības līdzdalību vides pārvaldībā</t>
  </si>
  <si>
    <t>6.1.5. Valsts galveno autoceļu segu pārbūve, nestspējas palielināšana</t>
  </si>
  <si>
    <t>MP prognoze balstīta  uz tajā brīdi pieejamo informāciju. Lēnāka maksājumu plānu izpilde nekā tas tika prognozēts 2016.gadā un  līgumu noslēgšana jaunajiem projektiem.  Projektu ieviešanas kavējumi saistīti ar problēmām iepirkumos, izmaksu sadārdzinājumu ceļu būvniecībā un būvdarbu sezonalitāti.</t>
  </si>
  <si>
    <t>2.1.1. Uzlabot elektroniskās sakaru infrastruktūras pieejamību lauku teritorijās</t>
  </si>
  <si>
    <t>MP prognoze balstījusies  uz to brīdi pieejamo informāciju par platjoslas projekta iesniegšanu un uzsākšanu paredzot pirmo lielāko maksājumu 2016.gada beigās. Attiecīgi nobīdoties platjoslas projekta sagatavošanai un  iesniegšanai nobīdījies arī maksājumu grafiks.</t>
  </si>
  <si>
    <t>5.6.1. Veicināt Rīgas pilsētas revitalizāciju, nodrošinot teritorijas efektīvu sociālekonomisko izmantošanu</t>
  </si>
  <si>
    <t>KM</t>
  </si>
  <si>
    <t>Par mēnesi aizkavējās MKN apstiprināšana. Par 7 mēnešiem aizkavējās projektu atlases izsludināšana (izsludināta 09.11.2016, iepriekš bija plānots 2016.g. aprīlī) jo aizkavējās projektu stratēģiju sagatavošana. Projekti vēl nav iesniegti.</t>
  </si>
  <si>
    <t xml:space="preserve">12.1.1. Tehniskā palīdzība “Atbalsts KF ieviešanai un vadībai” Uzlabot KP fondu plānošanu, ieviešanu, uzraudzību, kontroli, revīziju un  atbalstīt e-kohēziju. </t>
  </si>
  <si>
    <t>FM</t>
  </si>
  <si>
    <t>5.3.1. Attīstīt un uzlabot ūdensapgādes un kanalizācijas sistēmas pakalpojumu kvalitāti un nodrošināt pieslēgšanas iespējas</t>
  </si>
  <si>
    <t>5.1.1. Novērst plūdu un krasta erozijas risku apdraudējumu pilsētu teritorijās</t>
  </si>
  <si>
    <t>Kavējās MK noteikumu virzība vidēji par 3 mēnešiem. MK noteikumu apstiprināšana plānota 2016. gada maijā un projektu izsludināšana 2016. gada jūlijā, kad ir iespējami veikt gan projektēšanu, gan uzsākt būvdarbus. Reāli MK notgeikumus pieņēma tikai augustā un atlasi izsludināja tikai oktobrī un termiņu pieteikšās projektiem noteica lielu. Ņemot vērā būvniecības sezonas noslēgumu un konkursa pieteikšanās lielo termiņu neviena no iesaistītajām pašvaldībām tā arī nepieteicās un netika pieprasīti nekādi no maksājuma veidiem.</t>
  </si>
  <si>
    <t>8.3.3. Attīstīt NVA nereģistrēto NEET jauniešu prasmes un veicināt to iesaisti izglītībā, NVA īstenotajos pasākumos jauniešu garantijas ietvaros un nevalstisko organizāciju vai jauniešu centru darbībā</t>
  </si>
  <si>
    <t>Galvenokārt problēmas ar mērķa grupas jauniešu iesaisti projektā, tādēļ vērojamas novirzes sākotnēji sastādītajā maksājumu plānā.. (Finansējuma saņēmējs: Jaunatnes starptautisko programmu aģentūra).</t>
  </si>
  <si>
    <t>11.1.1. Tehniskā palīdzība „Atbalsts ERAF ieviešanai un vadībai” Atbalstīt un pilnveidot KP fondu plānošanu, ieviešanu, uzraudzību un kontroli</t>
  </si>
  <si>
    <t>5.5.1. Saglabāt, aizsargāt un attīstīt nozīmīgu kultūras un dabas mantojumu, kā arī attīstīt ar to saistītos pakalpojumus</t>
  </si>
  <si>
    <t>Par 3 mēnešiem aizkavējās MKN apstiprināšana. Par 9 mēnešiem aizkavējās projektu atlases izsludināšana (ir plānots izsludināt 2017.g. februārī, iepriekš bija plānots 2016.g. maijā , jo ir ieilgusi pašvaldības projektu priekšatlase.</t>
  </si>
  <si>
    <t>8.1.3. Palielināt modernizēto profesionālās izglītības iestāžu skaitu</t>
  </si>
  <si>
    <t>Aizkavējās atlases uzsākšana, jo nebija laicīga priekšnosacījuma nolikuma apstiprināšana, jo ieliga izdevumu- ieguvumu analīzes metodijas apstiprināšana.</t>
  </si>
  <si>
    <t xml:space="preserve">10.1.1. Tehniskā palīdzība „Atbalsts ESF ieviešanai un vadībai” Palielināt KP fondu izvērtēšanas kapacitāti </t>
  </si>
  <si>
    <t>4.4.1. Attīstīt ETL uzlādes infrastruktūru Latvijā</t>
  </si>
  <si>
    <t>MP prognoze balstīta  uz tajā brīdi pieejamo informāciju. Lēnāka projekta realizācija, līdz ar to plānota finansējuma samazinājums un tā novirze turpmākajiem gadiem. Izmaiņas saistītas ar aktuālo iepirkuma plānu un projekta ieviešanas grafiku (t.sk. atsevišķām darbībām - uzlādes staciju uzstādīšanas vietu projektēšana, pētījums par uzlādes staciju uzstādīšanas vietām  l.posmu, par uzlādes staciju piegādi un montāžu).</t>
  </si>
  <si>
    <t>9.2.3. 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</si>
  <si>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VM</t>
  </si>
  <si>
    <t>Ņemot vērā Pasaules bankas pētījuma nodevumu termiņa kavējumus un pagarinājumus, 2016.gadā lēnāka maksājumu plānu izpilde nekā sākotnēji prognozēts. MP 772 tūkst. EUR apmērā finansējuma saņēmējs (Nacionālais veselības dienests) plāno iesniegt līdz janvāra beigām.</t>
  </si>
  <si>
    <t>7.3.1. Uzlabot darba drošību, it īpaši, bīstamo nozaru uzņēmumos</t>
  </si>
  <si>
    <t>FS - Valsts darba inspekcija. Projekta apstiprināšana pēc vairākkārtējas nosacījumu izpildes aizkavējusi līguma slēgšanu, kā arī MP iesniegšanu.</t>
  </si>
  <si>
    <t>3.4.2. Valsts pārvaldes profesionālā pilnveide labāka tiesiskā regulējuma izstrādē mazo un vidējo komersantu atbalsta, korupcijas novēršanas un ēnu ekonomikas mazināšanas jomās</t>
  </si>
  <si>
    <t>VK</t>
  </si>
  <si>
    <t>Maksājumu plāna neizpilde gk. saistīta problēmām publiskajos iepirkumos ( t.sk. iepirkuma procedūras pārtraukšanu), kam savkārt bijusi negatīva ietekme uz citiem saistītiem iepirkumiem, kā arī nepieciešamību veikt mācību metodoloģijas pārstrādi, attiecīgi aktivitātes un maksājumus pārceļot uz 2017. gadu. FS  Valsts administrācijas skola, Valsts kanceleja).</t>
  </si>
  <si>
    <t xml:space="preserve">9.2.4. Uzlabot pieejamību veselības veicināšanas un slimību profilakses pakalpojumiem, jo īpaši, nabadzības un sociālās atstumtības riskam pakļautajiem iedzīvotājiem </t>
  </si>
  <si>
    <t>Ilgstošs MK noteikumu izstrādes process (kopš izsludināšanas VSS līdz apstiprināšanai MK 6 mēneši),  līgums par projekta īstenošanu noslēgts oktobra beigās, tādēļ vērojamas novirzes sākotnēji sastādītajā maksājumu plānā. Pirmo MP finansējuma saņēmējs (Veselības ministrija) plāno iesniegt 2017.gada janvāra vidū.</t>
  </si>
  <si>
    <t>4.5.1. Attīstīt videi draudzīgu sabiedriskā transporta infrastruktūru</t>
  </si>
  <si>
    <t>MP prognoze balstīta  uz tajā brīdi pieejamo informāciju  par Liepājas un Daugavpils  projektu iesniegšanu un uzsākšanu. Aizkavējās uzsaukums,  jo tika nolemts rīkot kopējo uzsaukumu visiem 3 projektiem, t.sk. lielajam  projektam, kura sagatavošanās aizkavējās vairāku iemeslu (nekvalatatīva projekta gatavošana, ekspertu nomaiņa utt.) dēļ.</t>
  </si>
  <si>
    <t>8.3.6. Ieviest izglītības kvalitātes monitoringa sistēmu</t>
  </si>
  <si>
    <t>Ilgstošs SAMP 8.3.6.1. MK noteikumu izstrādes process (kopš izsludināšanas VSS līdz apstiprināšanai MK 7 mēneši), kā arī ilgstošs MP izskatīšanas process - oktobra beigās iesniegts maksājums pēc vairākkārtīgi FS pieprasītas papildinošas informācijas daļēji veikts janvāra vidū. (Finansējuma saņēmējs: Izglītības un zinātnes ministrija) .</t>
  </si>
  <si>
    <t>1.2.2. Veicināt inovāciju ieviešanu komersantos</t>
  </si>
  <si>
    <t xml:space="preserve">Neizpilde saistīta ar 1.2.2.2.pasākumu "Inovāciju motivācijas programma", kur atlase noslēdzās 4.08.2016 un iesniegtais projekts tika apstiprināts ar nosacījumu, kas ietekmēja līguma slēgšanas laiku (noslēgts tikai 14.11.2016). Līdz ar to 2016.gadā netika iesniegts maksājumu pieprasījums. </t>
  </si>
  <si>
    <t>8.5.2. Nodrošināt profesionālās izglītības atbilstību Eiropas kvalifikācijas ietvarstruktūrai</t>
  </si>
  <si>
    <t>Sākotnēji ilgstošs MK noteikumu izstrādes process (kopš izsludināšanas VSS līdz apstiprināšanai MK 10 mēneši) Kopš projekta iesnieguma brīža (24.08.2016.) līdz līguma noslēgšanai pagāja 4 mēneši, tādēļ vērojamas novirzes sākotnēji sastādītajā maksājumu plānā. Pirmo MP finansējuma saņēmējs (Valsts izglītības satura centrs)  plāno iesniegt februāra vidū.</t>
  </si>
  <si>
    <t>9.1.4. Palielināt diskriminācijas riskiem pakļauto iedzīvotāju integrāciju sabiedrībā un darba tirgū</t>
  </si>
  <si>
    <t>Aizkavējusies 9.1.4.2. (FS- VSIA "Nacionālais rehabilitācjas centrs "Vaivari"") un 9.1.4.4. (FS - Sabiedrības integrācijas fonds) pasākumu projektu uzsākšana. Saistāma ar iepirkumu problēmām (t.sk. viens konkurss noslēdzies bez rezultāta). Vienlaikus 2016.gadā tika plānots uzņemt 650 patvēruma meklētājus, taču faktiski līdz 2016.gada novemrbim Latvijā bija ieradušies 245 patvēruma meklētāji jeb 38% no plānotā, kas būtiski ietkmē finansējuma apguvi.</t>
  </si>
  <si>
    <t xml:space="preserve">10.1.2. Tehniskā palīdzība „Atbalsts ESF ieviešanai un vadībai” Paaugstināt informētību par KP fondiem, sniedzot atbalstu informācijas un komunikācijas pasākumiem </t>
  </si>
  <si>
    <t>3.4.1. Paaugstināt tiesu un tiesībsargājošo institūciju personāla kompetenci komercdarbības vides uzlabošanas sekmēšanai</t>
  </si>
  <si>
    <t>TM</t>
  </si>
  <si>
    <t>Maksājumu plāna neizpilde gk. saistīta ar sarežģīto procesu koordināciju projekta uzsākšanas posmā, ārpakalpojumu piesaisti  projekta administratīvās pārvaldības  un tehniskajai realizācijai, kā arī problēmām publisko iepirkumu virzībā un FS pieredzes  trūkums ESF projektu ieviešanā (FS - Tiesu administrācija).</t>
  </si>
  <si>
    <t xml:space="preserve">8.5.1. Palielināt kvalificētu profesionālās izglītības iestāžu audzēkņu skaitu pēc to dalības darba vidē balstītās mācībās vai mācību praksē uzņēmumā  </t>
  </si>
  <si>
    <t>No projekta iesnieguma brīža (29.09.2016.) līdz projekta apstiprināšanai pagājuši 4 mēneši (projekta iesniegums 2 reizes tika apstiprināts ar nosacījumu, atkārtotu precizējumu iesniegšana pagarinājusi projekta apstiprināšanas procesu), projekts uz 19.01.2016. vēl nav statusā "Līgums", tādēļ vērojamas novirzes sākotnēji sastādītajā maksājumu plānā. (Finansējuma saņēmējs: Latvijas Darba devēju konfederācija).</t>
  </si>
  <si>
    <t>8.3.1. Attīstīt kompetenču pieejā balstītu vispārējās izglītības saturu</t>
  </si>
  <si>
    <t>Projekts tika uzsākts 7 mēnešus vēlāk nekā sākotnēji tika plānots - 29.02.2016. iesniegtais projekta iesniegums jūlija tika noraidīts. Atkārtoti augustā iesniegtais projekts līgumā noslēgts oktobrī. (Finansējuma saņēmējs: Valsts izglītības satura centrs).
Dēļ līguma slēgšanas aizkavēšanās 2016.gada pēdējos divos mēnešos nebija iespējams paveikt iepriekš 2016.gadā plānoto (biroja tehnikas iegādi darba vietu aprīkošanai; ekspertu iesniegumu izvērtēšana, pieņemšana darbā laikietilpīgāka. Mācību satura un metodisko līdzekļu izstrādi sadarbības partneri uzsāks ar 2017.gadu, finansējums būs nepieciešams janvārī, tādēļ 2016.gadā plānotais netiek izlietots.</t>
  </si>
  <si>
    <t xml:space="preserve">9.3.1. Attīstīt pakalpojumu infrastruktūru bērnu aprūpei ģimeniskā vidē un personu ar invaliditāti neatkarīgai dzīvei un integrācijai sabiedrībā </t>
  </si>
  <si>
    <t>8.5.3. Nodrošināt profesionālās izglītības iestāžu efektīvu pārvaldību un iesaistītā personāla profesionālās kompetences pilnveidi</t>
  </si>
  <si>
    <t>Kopš projekta iesnieguma brīža (29.07.2016.) līdz līguma noslēgšanai pagāja 4 mēneši (projekta iesniegums 2 reizes tika apstiprināts ar nosacījumu, atkārtotu precizējumu iesniegšana pagarinājusi projekta apstiprināšanas procesu), tādēļ vērojamas novirzes sākotnēji sastādītajā maksājumu plānā. Pirmo MP finansējuma saņēmējs (Valsts izglītības satura centrs) plāno iesniegt janvāra vidū.</t>
  </si>
  <si>
    <t>9.2.6. Uzlabot ārstniecības un ārstniecības atbalsta personāla  kvalifikāciju</t>
  </si>
  <si>
    <t>SAM 9.2.3. aizkavēšanās rezultātā, SAM 9.2.6.nevarēja tikt uzsākts jau 2016.gadā. 2017.gada 1.cet. tiks uzsākta projekta iesniegumu atlase, līgums indikatīvi 2.cet. beigās (pēc Politikas plānošanas dokumenta apstiprināšanas). (Finansējuma saņēmējs: Veselības ministrija).</t>
  </si>
  <si>
    <t>8.2.4. Nodrošināt atbalstu EQAR aģentūrai izvirzīto prasību izpildei</t>
  </si>
  <si>
    <t>No projekta iesniegšanas brīža (06.11.2015.) līdz līguma apstiprināsanai pagāja 4 mēneši (projekta iesniegums 2 reizes tika apstiprināts ar nosacījumu, atkārtotu precizējumu iesniegšana pagarina projekta apstiprināšanas procesu), tādēļ vērojamas novirzes sākotnēji sastādītajā maksājumu plānā. (Finansējuma saņēmējs: Nodibinājums "Akadēmiskās informācijas centrs" ).</t>
  </si>
  <si>
    <t>8.4.1. Pilnveidot nodarbināto personu profesionālo kompetenci</t>
  </si>
  <si>
    <t>SAM pasākumu MKN apstiprināšana aizkavējās par 3 mēnešiem. Projekta iesnieguma vērtēršanas posmā projekta iesniegums 2 reizes tika apstiprināts ar nosacījumu, atkārtotu precizējumu iesniegšana pagarina projekta apstiprināšanas procesu,  tādēļ vērojamas novirzes sākotnēji sastādītajā maksājumu plānā. Finansējuma saņēmējs: Valsts izglītības attīstības aģentūra. Līgums par projekta īstenošanu noslēgts decembra otrā pusē. Šobrīd izskatīšanā pirmais MP.</t>
  </si>
  <si>
    <t>5.2.1. Veicināt dažāda veida atkritumu atkārtotu izmantošanu, pārstrādi un reģenerāciju</t>
  </si>
  <si>
    <t>9.2.1. Paaugstināt sociālo dienestu darba efektivitāti un darbinieku profesionalitāti darbam ar riska situācijās esošām personām</t>
  </si>
  <si>
    <t>9.2.5. Uzlabot pieejamību ārstniecības un ārstniecības atbalsta personām, kas sniedz pakalpojumus prioritārajās veselības jomās iedzīvotājiem, kas dzīvo ārpus Rīgas</t>
  </si>
  <si>
    <t>SAM 9.2.3. aizkavēšanās rezultātā, SAM 9.2.5.nevarēja tikt uzsākts jau 2016.gadā. Šobrīd MK noteikumi izstrādē/komentēšanā, apstiprinās indikatīvi 2017. gada februārī. 2017.gada 1.cet. tiks uzsākta projekta iesniegumu atlase, līgums indikatīvi 2.cet. beigās (pēc Politikas plānošanas dokumenta apstiprināšanas). (Finansējuma saņēmējs: Veselības ministrija).</t>
  </si>
  <si>
    <t>7.1.2. Izveidot Darba tirgus apsteidzošo pārkārtojumu sistēmu, nodrošinot tās sasaisti ar Nodarbinātības barometru</t>
  </si>
  <si>
    <t>FS - NVA. Iesniegto maksājumu pieprasījumu summas, attiecīgi projekta izmaksas faktiski ir mazākas kā sākotnēji plānots, 7.1.2.1. projektā decembrī plānotais maksājums veikts janvāra sākumā, vairākkārt atkārtoti iesniegti maksājuma pieprasījuma precizējumi.</t>
  </si>
  <si>
    <t>8.3.2. Palielināt atbalstu vispārējās izglītības iestādēm izglītojamo individuālo kompetenču attīstībai</t>
  </si>
  <si>
    <t>SAM pasākumu MKN apstiprināšana aizkavējās par 3 mēnešiem. Līgumi par projekta īstenošanu noslēgi oktobra un decembra beigās. SAMP 8.3.2.1. veiktā maksājuma ietvaros nodrošināta dalība 2016.gada starptautiskajās olimpiādēs fizikā, matemātikā, informātikā un bioloģijā, kā arī nodrošināta dalība MILSET starptautiskajā izstādē un Eiropas Jauno zinātnieku kongresā. Nākamo MP finanasējuma saņēmējs Valsts izglītības satura centrs plāno iesniegt indikatīvi līdz janvāra beigām.</t>
  </si>
  <si>
    <t>9.1.3. Paaugstināt resocializācijas sistēmas efektivitāti</t>
  </si>
  <si>
    <t>No projekta iesniegšanas līdz līguma noslēgšanai 4 mēneši (projekta iesniegums 2 reizes tika apstiprināts ar nosacījumu, atkārtotu precizējumu iesniegšana pagarinājusi projekta apstiprināšanas procesu). Pirmo MP finansējuma saņēmējs (Ieslodzījumu vietu pārvalde) plāno iesniegt aprīlī.</t>
  </si>
  <si>
    <t>9.1.2. Palielināt bijušo ieslodzīto integrāciju sabiedrībā un darba tirgū</t>
  </si>
  <si>
    <t>4.1.1. Veicināt efektīvu energoresursu izmantošanu, enerģijas patēriņa samazināšanu un pāreju uz AER apstrādes rūpniecības nozarē</t>
  </si>
  <si>
    <t>n/a</t>
  </si>
  <si>
    <t>4.3.1. Veicināt energoefektivitāti un vietējo AER izmantošanu centralizētajā siltumapgādē</t>
  </si>
  <si>
    <t>5.4.1. Saglabāt un atjaunot bioloģisko daudzveidību un aizsargāt ekosistēmas</t>
  </si>
  <si>
    <t>6.1.2. Veicināt drošību un vides prasību ievērošanu starptautiskajā lidostā “Rīga”</t>
  </si>
  <si>
    <t>6.1.4. Pilsētu infrastruktūras sasaiste ar TEN-T tīklu</t>
  </si>
  <si>
    <t>6.2.1. Nodrošināt konkurētspējīgu un videi draudzīgu TEN-T dzelzceļa tīklu, veicinot tā drošību, kvalitāti un kapacitāti</t>
  </si>
  <si>
    <t>7.3.2. Paildzināt gados vecāku  nodarbināto darbspēju saglabāšanu un nodarbinātību</t>
  </si>
  <si>
    <t>8.1.1. Palielināt modernizēto STEM, tajā skaitā medicīnas un radošās industrijas, studiju programmu skaitu</t>
  </si>
  <si>
    <t>8.1.2. Uzlabot vispārējās izglītības iestāžu mācību vidi</t>
  </si>
  <si>
    <t>8.1.4. Uzlabot pirmā līmeņa profesionālās augstākās izglītības STEM, t.sk. medicīnas un radošās industrijas , studiju mācību vidi koledžās</t>
  </si>
  <si>
    <t>8.2.1. Samazināt studiju programmu fragmentāciju un stiprināt resursu koplietošanu</t>
  </si>
  <si>
    <t>8.2.2. Stiprināt augstākās izglītības institūciju akadēmisko personālu stratēģiskās specializācijas jomās</t>
  </si>
  <si>
    <t>8.2.3. Nodrošināt labāku pārvaldību augstākās izglītības institūcijās</t>
  </si>
  <si>
    <t>8.3.4. Samazināt priekšlaicīgu mācību pārtraukšanu, īstenojot preventīvus un intervences pasākumus</t>
  </si>
  <si>
    <t>8.3.5. Uzlabot pieeju karjeras atbalstam izglītojamajiem vispārējās un profesionālās izglītības iestādēs</t>
  </si>
  <si>
    <t>9.3.2. Uzlabot kvalitatīvu veselības aprūpes pakalpojumu pieejamību, jo īpaši sociālās, teritoriālās atstumtības un nabadzības riskam pakļautajiem iedzīvotājiem,  attīstot veselības aprūpes infrastruktūru</t>
  </si>
  <si>
    <t>7.2.1. Palielināt nodarbinātībā, izglītībā vai apmācībās neiesaistītu jauniešu nodarbinātību un izglītības ieguvi Jauniešu garantijas ietvaros</t>
  </si>
  <si>
    <t>ESF/JNI</t>
  </si>
  <si>
    <t>7.1.1. Paaugstināt bezdarbnieku kvalifikāciju un prasmes atbilstoši  darba tirgus pieprasījumam.</t>
  </si>
  <si>
    <t>3.1.2. Palielināt straujas izaugsmes komersantu skaitu</t>
  </si>
  <si>
    <t>Izmaksāts 2015.gadā, ES fondu finansējums
[3]</t>
  </si>
  <si>
    <t>Atbildīgā nozares ministrija
[1]</t>
  </si>
  <si>
    <t>Fonds
[2]</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</si>
  <si>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</si>
  <si>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[2] ERAF - Eiropas Reģionālās attīstības fonds; ESF - Eiropas Sociālais fonds; KF - Kohēzijas fonds; JNI - ES budžeta speciālais piešķīrums jauniešu nodarbinātības iniciatīvas finansēšanai</t>
  </si>
  <si>
    <t>[3] 2014.gadā maksājumi finansējuma saņēmējiem nav veikti</t>
  </si>
  <si>
    <t>Finanšu ministre</t>
  </si>
  <si>
    <t>D.Reizniece-Ozola</t>
  </si>
  <si>
    <t>Dzelzkalējs, 67083940</t>
  </si>
  <si>
    <t>Reinis.Dzelzkalejs@fm.gov.lv</t>
  </si>
  <si>
    <t>2016.gada plāna izpilde maksājumiem projektu finansējuma saņēmējiem Kohēzijas politikas ES fondu 2014.-2020.gada plānošanas perioda ietvaros</t>
  </si>
  <si>
    <t xml:space="preserve">LM un FS vienojās, ka pasākuma 9.3.1.2. vienīgo projektu uzsāks īstenot tikai pēc 9.1.4.2. pasākumā veiktās sākotnējās situācijas izpētes (indikatīvi 2017. gada IV ceturksnī), izpētes veikšana aizkavējās, kamēr LM un FS vienojās par izpētes saturu. </t>
  </si>
  <si>
    <t>SAM 5.2.1. atlašu izsludināšanu tieši ietekmēja EK lēmumi par valsts atbalsta nosacījumu saskaņošanu, kuri tika saņemti 2016.gada decembrī un 2017.gada janvārī, kā rezultātā MK noteikumi stāties spēkā tikai 2017.gadā un 2017.gada I ceturksnī būs iespējams uzsākt projektu iesniegumu atlasi.</t>
  </si>
  <si>
    <t>MK noteikumi tika apstiprināti 2017.gada 22.jūnijā, bet projektu iesniegumu atlase tika izsludināta augusta beigās ar projektu iesniegumu iesniegšanas termiņu 2016.gada oktobrī. Ievērojot to, ka no projektu iesniedzējiem tika saņemts lūgums par projektu iesniegšanas termiņa pagarināšanu, projektu iesniegšanas termiņš tika pagarināts līdz 2016.gada novembra beigām. Pirmie projekti tika iesniegti 2016.gada oktobrī, un ievērojot projektu izvērtēšanai nepieciešamo termiņu, līgumi par projektu īstenošanu 2016. gadā netika noslēgti un ieplānotās avansa summas netika izmaksātas</t>
  </si>
  <si>
    <t>Projekts  SAM 5.4.2.1. tika iesniegts izsludinātās atlases pēdējā dienā (20.jūnijā). Projekta vērtēšana aizkavējās, jo sadarbības partneru iebildumu rezultātā līdz projekta iesniegšanai vēl nebija panākta vienošanās par aizsargājamo biotopu kartēšanas metodiku, kas bija obligāts priekšnosacījums projekta vērtēšanā, kā rezultātā arī projekta iesniegums bija jāprecizē. Līdz ar to līgums par projekta īstenošanu tika noslēgts novembrī, un 2016.gadā maksājumi netika pieprasīti.</t>
  </si>
  <si>
    <t xml:space="preserve">FS - NVA, LM. Konstatētas SAM maksājumu plānu neizpildes divos pasākumos (9.1.1.2, 9.1.1.3.). Vērojama nobīde atbalstāmo darbību īstenošanas plānā, kas galvenokārt saistīta ar: 
- pasākumu inovitāti, kuru plānošanai un iepirkumu tehniskās specifikācijas sagatavošanai nepieciešama papildus resursu piesaiste;
- iepirkumu dokumentācijas vairākkārtēja precizēšana;
- iepirkums "Motivācijas programma darba meklēšanai un sociālā mentora pakalpojumi" beidzās bez rezultātiem;
- darbības "Profesionālās piemērotības noteikšana" uzsākšanai nepieciešami grozījumi ārējos normatīvos aktos (9.1.1.2.);
 - bezdarbnieku iesaistes pasākumā faktisko vidējo izmaksu samazināšanās salīdzinājumā ar plānoto (9.1.1.2);
 - ātrākām likumdevēja iniciatīvām Sociālās uzņēmējdarbības likuma izstrādē (9.1.1.3.).   
            </t>
  </si>
  <si>
    <r>
      <t xml:space="preserve">Novērojama būtiski zemāka pašvaldību iesaiste sociālā darba speciālistu apmācībām (9.2.1.1. pasākums, FS - LM), apmācību izmaksas zemākas kā sākotnēji plānots, kas rada papildus ietaupījumu. </t>
    </r>
    <r>
      <rPr>
        <sz val="12"/>
        <rFont val="Times New Roman"/>
        <family val="1"/>
        <charset val="186"/>
      </rPr>
      <t>9.2.1.2.</t>
    </r>
    <r>
      <rPr>
        <sz val="12"/>
        <rFont val="Times New Roman"/>
        <family val="2"/>
        <charset val="186"/>
      </rPr>
      <t xml:space="preserve"> </t>
    </r>
    <r>
      <rPr>
        <sz val="12"/>
        <rFont val="Times New Roman"/>
        <family val="1"/>
        <charset val="186"/>
      </rPr>
      <t xml:space="preserve">pasākumā (FS-LM) </t>
    </r>
    <r>
      <rPr>
        <sz val="12"/>
        <rFont val="Times New Roman"/>
        <family val="2"/>
        <charset val="186"/>
      </rPr>
      <t xml:space="preserve"> aizkavējusies līgumu slēgšana, konstatētas problēmas ar iepirkuma procesu organizēšanu un līgumu slēgšanu.</t>
    </r>
  </si>
  <si>
    <r>
      <t>(Liepājas osta – PI varētu iesniegt maijā-jūnijā.  Ventspils osta 2017.gadā ar mazākiem izdevumiem nekā tika plānots sākotnēji, Rīgas osta tikai 2017.gada beigas)</t>
    </r>
    <r>
      <rPr>
        <sz val="9"/>
        <rFont val="Verdana"/>
        <family val="2"/>
        <charset val="186"/>
      </rPr>
      <t xml:space="preserve">. </t>
    </r>
  </si>
  <si>
    <t xml:space="preserve">Atbilstoši MKN, Altum var saņemt avansa maksājumu līdz 35% apmērā (līdz 44 milj. euro) no kopējās grantu projektu daļas, kad būs noslēgti līgumi ar atbalsta saņēmēju pilnvarotajām personām vismaz par 1 milj. euro.
Jāņem vērā, ka:
1. atbalsta pieteikumu pieņemšanu Altum uzsāka 2016.gada septembra vidū (būvniecības sezonas beigās), kad vairs nevarēja tikt uzsākti būvdarbi.
2. Altum granti tiks izmaksāti pamatojoties uz būvkomersantu rēķiniem (kuru, ārpus būvniecības sezonai, nav).
Arī Valsts ēku atbalsta programmā projektu iesniegumu atlase tika uzsākta 2016.gada septembra vidū, tāpēc iesniegto projektu skaits bija neliels un reāli maksājumi netika veikti.
</t>
  </si>
  <si>
    <t>7.pielikums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</si>
</sst>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2"/>
      <color theme="1"/>
      <name val="Times New Roman"/>
      <family val="2"/>
      <charset val="186"/>
    </font>
    <font>
      <sz val="12"/>
      <color theme="1"/>
      <name val="Times New Roman"/>
      <family val="2"/>
      <charset val="186"/>
    </font>
    <font>
      <b/>
      <sz val="18"/>
      <color theme="1"/>
      <name val="Times New Roman"/>
      <family val="1"/>
      <charset val="186"/>
    </font>
    <font>
      <sz val="12"/>
      <color rgb="FFFF0000"/>
      <name val="Times New Roman"/>
      <family val="1"/>
      <charset val="186"/>
    </font>
    <font>
      <sz val="12"/>
      <color rgb="FF00B050"/>
      <name val="Times New Roman"/>
      <family val="1"/>
      <charset val="186"/>
    </font>
    <font>
      <sz val="12"/>
      <name val="Times New Roman"/>
      <family val="2"/>
      <charset val="186"/>
    </font>
    <font>
      <sz val="24"/>
      <name val="Times New Roman"/>
      <family val="1"/>
      <charset val="186"/>
    </font>
    <font>
      <sz val="10"/>
      <color theme="1"/>
      <name val="Calibri"/>
      <family val="2"/>
      <charset val="186"/>
      <scheme val="minor"/>
    </font>
    <font>
      <sz val="13"/>
      <name val="Times New Roman"/>
      <family val="1"/>
      <charset val="186"/>
    </font>
    <font>
      <u/>
      <sz val="12"/>
      <color theme="10"/>
      <name val="Times New Roman"/>
      <family val="2"/>
      <charset val="186"/>
    </font>
    <font>
      <sz val="12"/>
      <name val="Times New Roman"/>
      <family val="1"/>
      <charset val="186"/>
    </font>
    <font>
      <sz val="9"/>
      <name val="Verdana"/>
      <family val="2"/>
      <charset val="186"/>
    </font>
  </fonts>
  <fills count="5">
    <fill>
      <patternFill patternType="none"/>
    </fill>
    <fill>
      <patternFill patternType="gray125"/>
    </fill>
    <fill>
      <patternFill patternType="solid">
        <fgColor theme="2"/>
        <bgColor rgb="FF000000"/>
      </patternFill>
    </fill>
    <fill>
      <patternFill patternType="solid">
        <fgColor theme="2"/>
        <bgColor indexed="64"/>
      </patternFill>
    </fill>
    <fill>
      <patternFill patternType="solid">
        <fgColor rgb="FFFCD5B4"/>
        <bgColor rgb="FF000000"/>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30">
    <xf numFmtId="0" fontId="0" fillId="0" borderId="0" xfId="0"/>
    <xf numFmtId="0" fontId="0" fillId="2"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3" fontId="0" fillId="3" borderId="2" xfId="0" applyNumberFormat="1" applyFont="1" applyFill="1" applyBorder="1" applyAlignment="1">
      <alignment horizontal="center" vertical="center" wrapText="1"/>
    </xf>
    <xf numFmtId="164" fontId="0" fillId="2" borderId="2" xfId="1" applyNumberFormat="1" applyFont="1" applyFill="1" applyBorder="1" applyAlignment="1">
      <alignment horizontal="center" vertical="center" wrapText="1"/>
    </xf>
    <xf numFmtId="0" fontId="0" fillId="4" borderId="2" xfId="0" applyFont="1" applyFill="1" applyBorder="1" applyAlignment="1">
      <alignment horizontal="center" vertical="center"/>
    </xf>
    <xf numFmtId="0" fontId="0" fillId="0" borderId="2" xfId="0" applyFont="1" applyFill="1" applyBorder="1" applyAlignment="1">
      <alignment horizontal="left" vertical="top" wrapText="1"/>
    </xf>
    <xf numFmtId="49"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xf>
    <xf numFmtId="9" fontId="0" fillId="0" borderId="2" xfId="1" applyFont="1" applyFill="1" applyBorder="1" applyAlignment="1">
      <alignment horizontal="center" vertical="center"/>
    </xf>
    <xf numFmtId="0" fontId="0" fillId="0" borderId="2" xfId="0" applyFont="1" applyFill="1" applyBorder="1" applyAlignment="1">
      <alignment horizontal="center" vertical="center"/>
    </xf>
    <xf numFmtId="3" fontId="5" fillId="0" borderId="2" xfId="0" applyNumberFormat="1" applyFont="1" applyFill="1" applyBorder="1" applyAlignment="1">
      <alignment horizontal="center" vertical="center"/>
    </xf>
    <xf numFmtId="9" fontId="0" fillId="0" borderId="2" xfId="1" applyNumberFormat="1" applyFont="1" applyFill="1" applyBorder="1" applyAlignment="1">
      <alignment horizontal="center" vertical="center"/>
    </xf>
    <xf numFmtId="0" fontId="7" fillId="0" borderId="0" xfId="0" applyFont="1" applyFill="1"/>
    <xf numFmtId="0" fontId="6" fillId="0" borderId="0" xfId="0" applyFont="1" applyFill="1" applyAlignment="1"/>
    <xf numFmtId="0" fontId="5"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2" xfId="0" applyNumberFormat="1" applyFont="1" applyBorder="1" applyAlignment="1">
      <alignment horizontal="left" vertical="top" wrapText="1"/>
    </xf>
    <xf numFmtId="9" fontId="5" fillId="0" borderId="2" xfId="1" applyFont="1" applyFill="1" applyBorder="1" applyAlignment="1">
      <alignment horizontal="left" vertical="top" wrapText="1"/>
    </xf>
    <xf numFmtId="0" fontId="9" fillId="0" borderId="0" xfId="2" applyFill="1" applyAlignment="1">
      <alignment horizontal="left"/>
    </xf>
    <xf numFmtId="0" fontId="8" fillId="0" borderId="0" xfId="0" applyFont="1" applyFill="1" applyAlignment="1">
      <alignment horizontal="left"/>
    </xf>
    <xf numFmtId="0" fontId="0" fillId="0" borderId="0" xfId="0" applyAlignment="1">
      <alignment horizontal="left" vertical="center" wrapText="1"/>
    </xf>
    <xf numFmtId="0" fontId="2" fillId="0" borderId="0" xfId="0" applyFont="1" applyAlignment="1">
      <alignment horizontal="center" vertical="center" wrapText="1"/>
    </xf>
    <xf numFmtId="0" fontId="0"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5" xfId="0"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inis.Dzelzkalej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
  <sheetViews>
    <sheetView tabSelected="1" view="pageBreakPreview" topLeftCell="B1" zoomScale="60" zoomScaleNormal="100" workbookViewId="0">
      <selection activeCell="B2" sqref="B2:L4"/>
    </sheetView>
  </sheetViews>
  <sheetFormatPr defaultRowHeight="15.75" x14ac:dyDescent="0.25"/>
  <cols>
    <col min="1" max="1" width="0" hidden="1" customWidth="1"/>
    <col min="2" max="2" width="44.125" customWidth="1"/>
    <col min="3" max="3" width="10.125" customWidth="1"/>
    <col min="4" max="4" width="8.5" customWidth="1"/>
    <col min="5" max="5" width="15.25" customWidth="1"/>
    <col min="6" max="6" width="11.75" customWidth="1"/>
    <col min="7" max="7" width="11.375" customWidth="1"/>
    <col min="8" max="9" width="13.375" customWidth="1"/>
    <col min="10" max="10" width="13.75" customWidth="1"/>
    <col min="11" max="11" width="10.75" customWidth="1"/>
    <col min="12" max="12" width="76.125" customWidth="1"/>
  </cols>
  <sheetData>
    <row r="1" spans="1:12" ht="17.25" customHeight="1" x14ac:dyDescent="0.25">
      <c r="L1" t="s">
        <v>159</v>
      </c>
    </row>
    <row r="2" spans="1:12" x14ac:dyDescent="0.25">
      <c r="B2" s="25" t="s">
        <v>150</v>
      </c>
      <c r="C2" s="25"/>
      <c r="D2" s="25"/>
      <c r="E2" s="25"/>
      <c r="F2" s="25"/>
      <c r="G2" s="25"/>
      <c r="H2" s="25"/>
      <c r="I2" s="25"/>
      <c r="J2" s="25"/>
      <c r="K2" s="25"/>
      <c r="L2" s="25"/>
    </row>
    <row r="3" spans="1:12" x14ac:dyDescent="0.25">
      <c r="B3" s="25"/>
      <c r="C3" s="25"/>
      <c r="D3" s="25"/>
      <c r="E3" s="25"/>
      <c r="F3" s="25"/>
      <c r="G3" s="25"/>
      <c r="H3" s="25"/>
      <c r="I3" s="25"/>
      <c r="J3" s="25"/>
      <c r="K3" s="25"/>
      <c r="L3" s="25"/>
    </row>
    <row r="4" spans="1:12" x14ac:dyDescent="0.25">
      <c r="B4" s="25"/>
      <c r="C4" s="25"/>
      <c r="D4" s="25"/>
      <c r="E4" s="25"/>
      <c r="F4" s="25"/>
      <c r="G4" s="25"/>
      <c r="H4" s="25"/>
      <c r="I4" s="25"/>
      <c r="J4" s="25"/>
      <c r="K4" s="25"/>
      <c r="L4" s="25"/>
    </row>
    <row r="6" spans="1:12" ht="100.5" customHeight="1" x14ac:dyDescent="0.25">
      <c r="B6" s="26" t="s">
        <v>0</v>
      </c>
      <c r="C6" s="26" t="s">
        <v>141</v>
      </c>
      <c r="D6" s="1" t="s">
        <v>142</v>
      </c>
      <c r="E6" s="1" t="s">
        <v>1</v>
      </c>
      <c r="F6" s="1" t="s">
        <v>2</v>
      </c>
      <c r="G6" s="1" t="s">
        <v>140</v>
      </c>
      <c r="H6" s="1" t="s">
        <v>3</v>
      </c>
      <c r="I6" s="1" t="s">
        <v>4</v>
      </c>
      <c r="J6" s="2" t="s">
        <v>5</v>
      </c>
      <c r="K6" s="1" t="s">
        <v>6</v>
      </c>
      <c r="L6" s="26" t="s">
        <v>7</v>
      </c>
    </row>
    <row r="7" spans="1:12" x14ac:dyDescent="0.25">
      <c r="B7" s="27"/>
      <c r="C7" s="27"/>
      <c r="D7" s="1" t="s">
        <v>8</v>
      </c>
      <c r="E7" s="3">
        <v>2454252451</v>
      </c>
      <c r="F7" s="3">
        <v>53000000</v>
      </c>
      <c r="G7" s="3">
        <v>0</v>
      </c>
      <c r="H7" s="3">
        <v>169332580.0164904</v>
      </c>
      <c r="I7" s="3">
        <v>90634839.480000004</v>
      </c>
      <c r="J7" s="4">
        <v>-78697740.536490411</v>
      </c>
      <c r="K7" s="5">
        <v>0.53524749620642142</v>
      </c>
      <c r="L7" s="27"/>
    </row>
    <row r="8" spans="1:12" x14ac:dyDescent="0.25">
      <c r="B8" s="27"/>
      <c r="C8" s="27"/>
      <c r="D8" s="1" t="s">
        <v>9</v>
      </c>
      <c r="E8" s="3">
        <v>638555427.70000005</v>
      </c>
      <c r="F8" s="3">
        <v>0</v>
      </c>
      <c r="G8" s="3">
        <v>12389.939999999999</v>
      </c>
      <c r="H8" s="3">
        <v>44461968.169242345</v>
      </c>
      <c r="I8" s="3">
        <v>33236483.599999994</v>
      </c>
      <c r="J8" s="4">
        <v>-20636047.950346868</v>
      </c>
      <c r="K8" s="5">
        <v>0.74752614354557845</v>
      </c>
      <c r="L8" s="27"/>
    </row>
    <row r="9" spans="1:12" x14ac:dyDescent="0.25">
      <c r="B9" s="27"/>
      <c r="C9" s="27"/>
      <c r="D9" s="1" t="s">
        <v>10</v>
      </c>
      <c r="E9" s="3">
        <v>29010639</v>
      </c>
      <c r="F9" s="3">
        <v>0</v>
      </c>
      <c r="G9" s="3">
        <v>0</v>
      </c>
      <c r="H9" s="3">
        <v>9410563.3811045103</v>
      </c>
      <c r="I9" s="3">
        <v>10273195.84</v>
      </c>
      <c r="J9" s="4">
        <v>10273195.84</v>
      </c>
      <c r="K9" s="5">
        <v>1.0916663991262809</v>
      </c>
      <c r="L9" s="27"/>
    </row>
    <row r="10" spans="1:12" x14ac:dyDescent="0.25">
      <c r="B10" s="27"/>
      <c r="C10" s="27"/>
      <c r="D10" s="1" t="s">
        <v>11</v>
      </c>
      <c r="E10" s="3">
        <v>1349414695</v>
      </c>
      <c r="F10" s="3">
        <v>0</v>
      </c>
      <c r="G10" s="3">
        <v>37121781.340000004</v>
      </c>
      <c r="H10" s="3">
        <v>91752547.568239823</v>
      </c>
      <c r="I10" s="3">
        <v>70134453.409999996</v>
      </c>
      <c r="J10" s="4">
        <v>-21618094.158239812</v>
      </c>
      <c r="K10" s="5">
        <v>0.76438698726962717</v>
      </c>
      <c r="L10" s="27"/>
    </row>
    <row r="11" spans="1:12" x14ac:dyDescent="0.25">
      <c r="B11" s="28"/>
      <c r="C11" s="28"/>
      <c r="D11" s="1" t="s">
        <v>12</v>
      </c>
      <c r="E11" s="3">
        <v>4471233212.6999998</v>
      </c>
      <c r="F11" s="3">
        <v>53000000</v>
      </c>
      <c r="G11" s="3">
        <v>37134171.280000001</v>
      </c>
      <c r="H11" s="3">
        <v>314957659.13507712</v>
      </c>
      <c r="I11" s="3">
        <v>204278972.32999998</v>
      </c>
      <c r="J11" s="4">
        <v>-110678686.80507709</v>
      </c>
      <c r="K11" s="5">
        <v>0.64859185482576265</v>
      </c>
      <c r="L11" s="28"/>
    </row>
    <row r="12" spans="1:12" x14ac:dyDescent="0.25">
      <c r="A12" t="s">
        <v>13</v>
      </c>
      <c r="B12" s="6">
        <v>1</v>
      </c>
      <c r="C12" s="6">
        <v>2</v>
      </c>
      <c r="D12" s="6">
        <v>3</v>
      </c>
      <c r="E12" s="6">
        <v>4</v>
      </c>
      <c r="F12" s="6">
        <v>5</v>
      </c>
      <c r="G12" s="6">
        <v>6</v>
      </c>
      <c r="H12" s="6">
        <v>7</v>
      </c>
      <c r="I12" s="6">
        <v>8</v>
      </c>
      <c r="J12" s="6">
        <v>9</v>
      </c>
      <c r="K12" s="6">
        <v>10</v>
      </c>
      <c r="L12" s="6">
        <v>11</v>
      </c>
    </row>
    <row r="13" spans="1:12" ht="87" customHeight="1" x14ac:dyDescent="0.25">
      <c r="A13">
        <v>1</v>
      </c>
      <c r="B13" s="7" t="s">
        <v>14</v>
      </c>
      <c r="C13" s="8" t="s">
        <v>15</v>
      </c>
      <c r="D13" s="8" t="s">
        <v>8</v>
      </c>
      <c r="E13" s="9">
        <v>235477563</v>
      </c>
      <c r="F13" s="9">
        <v>0</v>
      </c>
      <c r="G13" s="10">
        <v>0</v>
      </c>
      <c r="H13" s="10">
        <v>70494134.792034656</v>
      </c>
      <c r="I13" s="10">
        <v>41847598.379999995</v>
      </c>
      <c r="J13" s="10">
        <v>-28646536.412034661</v>
      </c>
      <c r="K13" s="11">
        <v>0.59363234265453357</v>
      </c>
      <c r="L13" s="18" t="s">
        <v>16</v>
      </c>
    </row>
    <row r="14" spans="1:12" ht="103.5" customHeight="1" x14ac:dyDescent="0.25">
      <c r="A14">
        <v>2</v>
      </c>
      <c r="B14" s="7" t="s">
        <v>17</v>
      </c>
      <c r="C14" s="12" t="s">
        <v>18</v>
      </c>
      <c r="D14" s="12" t="s">
        <v>8</v>
      </c>
      <c r="E14" s="10">
        <v>264623652</v>
      </c>
      <c r="F14" s="10">
        <v>28099280</v>
      </c>
      <c r="G14" s="10">
        <v>0</v>
      </c>
      <c r="H14" s="10">
        <v>15892688.348067602</v>
      </c>
      <c r="I14" s="10">
        <v>0</v>
      </c>
      <c r="J14" s="10">
        <v>-15892688.348067602</v>
      </c>
      <c r="K14" s="11">
        <v>0</v>
      </c>
      <c r="L14" s="19" t="s">
        <v>19</v>
      </c>
    </row>
    <row r="15" spans="1:12" ht="83.25" customHeight="1" x14ac:dyDescent="0.25">
      <c r="A15">
        <v>3</v>
      </c>
      <c r="B15" s="7" t="s">
        <v>20</v>
      </c>
      <c r="C15" s="12" t="s">
        <v>15</v>
      </c>
      <c r="D15" s="12" t="s">
        <v>11</v>
      </c>
      <c r="E15" s="10">
        <v>82202804</v>
      </c>
      <c r="F15" s="10">
        <v>0</v>
      </c>
      <c r="G15" s="10">
        <v>0</v>
      </c>
      <c r="H15" s="10">
        <v>10984574.564999999</v>
      </c>
      <c r="I15" s="10">
        <v>0</v>
      </c>
      <c r="J15" s="10">
        <v>-10984574.564999999</v>
      </c>
      <c r="K15" s="11">
        <v>0</v>
      </c>
      <c r="L15" s="18" t="s">
        <v>21</v>
      </c>
    </row>
    <row r="16" spans="1:12" ht="227.25" customHeight="1" x14ac:dyDescent="0.25">
      <c r="A16">
        <v>4</v>
      </c>
      <c r="B16" s="7" t="s">
        <v>22</v>
      </c>
      <c r="C16" s="12" t="s">
        <v>23</v>
      </c>
      <c r="D16" s="12" t="s">
        <v>8</v>
      </c>
      <c r="E16" s="10">
        <v>247857972</v>
      </c>
      <c r="F16" s="10">
        <v>0</v>
      </c>
      <c r="G16" s="10">
        <v>0</v>
      </c>
      <c r="H16" s="10">
        <v>15120559.216</v>
      </c>
      <c r="I16" s="10">
        <v>4714020.3899999997</v>
      </c>
      <c r="J16" s="10">
        <v>-10406538.825999999</v>
      </c>
      <c r="K16" s="11">
        <v>0.31176230473088606</v>
      </c>
      <c r="L16" s="17" t="s">
        <v>158</v>
      </c>
    </row>
    <row r="17" spans="1:12" ht="90.75" customHeight="1" x14ac:dyDescent="0.25">
      <c r="A17">
        <v>5</v>
      </c>
      <c r="B17" s="7" t="s">
        <v>24</v>
      </c>
      <c r="C17" s="12" t="s">
        <v>18</v>
      </c>
      <c r="D17" s="12" t="s">
        <v>8</v>
      </c>
      <c r="E17" s="10">
        <v>128809714</v>
      </c>
      <c r="F17" s="10">
        <v>0</v>
      </c>
      <c r="G17" s="10">
        <v>0</v>
      </c>
      <c r="H17" s="10">
        <v>7090842.5008000005</v>
      </c>
      <c r="I17" s="10">
        <v>0</v>
      </c>
      <c r="J17" s="10">
        <v>-7090842.5008000005</v>
      </c>
      <c r="K17" s="11">
        <v>0</v>
      </c>
      <c r="L17" s="19" t="s">
        <v>25</v>
      </c>
    </row>
    <row r="18" spans="1:12" ht="138.75" customHeight="1" x14ac:dyDescent="0.25">
      <c r="A18">
        <v>6</v>
      </c>
      <c r="B18" s="7" t="s">
        <v>26</v>
      </c>
      <c r="C18" s="12" t="s">
        <v>27</v>
      </c>
      <c r="D18" s="12" t="s">
        <v>9</v>
      </c>
      <c r="E18" s="10">
        <v>44145883</v>
      </c>
      <c r="F18" s="10">
        <v>0</v>
      </c>
      <c r="G18" s="10">
        <v>0</v>
      </c>
      <c r="H18" s="10">
        <v>6096190.6772486707</v>
      </c>
      <c r="I18" s="10">
        <v>378018.89</v>
      </c>
      <c r="J18" s="10">
        <v>-5718171.7872486711</v>
      </c>
      <c r="K18" s="11">
        <v>6.2009033183753247E-2</v>
      </c>
      <c r="L18" s="19" t="s">
        <v>28</v>
      </c>
    </row>
    <row r="19" spans="1:12" ht="86.25" customHeight="1" x14ac:dyDescent="0.25">
      <c r="A19">
        <v>7</v>
      </c>
      <c r="B19" s="7" t="s">
        <v>29</v>
      </c>
      <c r="C19" s="12" t="s">
        <v>30</v>
      </c>
      <c r="D19" s="12" t="s">
        <v>8</v>
      </c>
      <c r="E19" s="10">
        <v>273995380</v>
      </c>
      <c r="F19" s="10">
        <v>0</v>
      </c>
      <c r="G19" s="10">
        <v>0</v>
      </c>
      <c r="H19" s="10">
        <v>5100000</v>
      </c>
      <c r="I19" s="10">
        <v>5799.1</v>
      </c>
      <c r="J19" s="13">
        <v>-5094200.9000000004</v>
      </c>
      <c r="K19" s="11">
        <v>1.1370784313725491E-3</v>
      </c>
      <c r="L19" s="20" t="s">
        <v>31</v>
      </c>
    </row>
    <row r="20" spans="1:12" ht="123.75" customHeight="1" x14ac:dyDescent="0.25">
      <c r="A20">
        <v>8</v>
      </c>
      <c r="B20" s="7" t="s">
        <v>32</v>
      </c>
      <c r="C20" s="12" t="s">
        <v>23</v>
      </c>
      <c r="D20" s="12" t="s">
        <v>8</v>
      </c>
      <c r="E20" s="10">
        <v>158814892</v>
      </c>
      <c r="F20" s="10">
        <v>0</v>
      </c>
      <c r="G20" s="10">
        <v>0</v>
      </c>
      <c r="H20" s="10">
        <v>4358333.3289999999</v>
      </c>
      <c r="I20" s="10">
        <v>17125.11</v>
      </c>
      <c r="J20" s="10">
        <v>-4341208.2189999996</v>
      </c>
      <c r="K20" s="11">
        <v>3.9292795450157278E-3</v>
      </c>
      <c r="L20" s="18" t="s">
        <v>33</v>
      </c>
    </row>
    <row r="21" spans="1:12" ht="114.75" customHeight="1" x14ac:dyDescent="0.25">
      <c r="A21">
        <v>9</v>
      </c>
      <c r="B21" s="7" t="s">
        <v>34</v>
      </c>
      <c r="C21" s="8" t="s">
        <v>18</v>
      </c>
      <c r="D21" s="8" t="s">
        <v>8</v>
      </c>
      <c r="E21" s="9">
        <v>64219292</v>
      </c>
      <c r="F21" s="9">
        <v>5202550</v>
      </c>
      <c r="G21" s="10">
        <v>0</v>
      </c>
      <c r="H21" s="10">
        <v>6614587.0385999372</v>
      </c>
      <c r="I21" s="10">
        <v>3220091.19</v>
      </c>
      <c r="J21" s="10">
        <v>-3394495.8485999373</v>
      </c>
      <c r="K21" s="11">
        <v>0.48681666311273969</v>
      </c>
      <c r="L21" s="19" t="s">
        <v>35</v>
      </c>
    </row>
    <row r="22" spans="1:12" ht="148.5" customHeight="1" x14ac:dyDescent="0.25">
      <c r="A22">
        <v>10</v>
      </c>
      <c r="B22" s="7" t="s">
        <v>36</v>
      </c>
      <c r="C22" s="12" t="s">
        <v>23</v>
      </c>
      <c r="D22" s="12" t="s">
        <v>8</v>
      </c>
      <c r="E22" s="10">
        <v>114171657</v>
      </c>
      <c r="F22" s="10">
        <v>0</v>
      </c>
      <c r="G22" s="10">
        <v>0</v>
      </c>
      <c r="H22" s="10">
        <v>15203155.378115196</v>
      </c>
      <c r="I22" s="10">
        <v>12043070.552530259</v>
      </c>
      <c r="J22" s="10">
        <v>-3160084.825584935</v>
      </c>
      <c r="K22" s="11">
        <v>0.79214283173519029</v>
      </c>
      <c r="L22" s="19" t="s">
        <v>37</v>
      </c>
    </row>
    <row r="23" spans="1:12" ht="71.25" customHeight="1" x14ac:dyDescent="0.25">
      <c r="A23">
        <v>11</v>
      </c>
      <c r="B23" s="7" t="s">
        <v>38</v>
      </c>
      <c r="C23" s="12" t="s">
        <v>18</v>
      </c>
      <c r="D23" s="12" t="s">
        <v>8</v>
      </c>
      <c r="E23" s="10">
        <v>46996393</v>
      </c>
      <c r="F23" s="10">
        <v>15602736</v>
      </c>
      <c r="G23" s="10">
        <v>0</v>
      </c>
      <c r="H23" s="10">
        <v>3000000</v>
      </c>
      <c r="I23" s="10">
        <v>0</v>
      </c>
      <c r="J23" s="10">
        <v>-3000000</v>
      </c>
      <c r="K23" s="11">
        <v>0</v>
      </c>
      <c r="L23" s="19" t="s">
        <v>39</v>
      </c>
    </row>
    <row r="24" spans="1:12" ht="209.25" customHeight="1" x14ac:dyDescent="0.25">
      <c r="A24">
        <v>12</v>
      </c>
      <c r="B24" s="7" t="s">
        <v>40</v>
      </c>
      <c r="C24" s="12" t="s">
        <v>23</v>
      </c>
      <c r="D24" s="12" t="s">
        <v>8</v>
      </c>
      <c r="E24" s="10">
        <v>58002901</v>
      </c>
      <c r="F24" s="10">
        <v>0</v>
      </c>
      <c r="G24" s="10">
        <v>0</v>
      </c>
      <c r="H24" s="10">
        <v>7121933.3542849831</v>
      </c>
      <c r="I24" s="10">
        <v>4203846.4600000009</v>
      </c>
      <c r="J24" s="10">
        <v>-2918086.8942849822</v>
      </c>
      <c r="K24" s="11">
        <v>0.59026759320497069</v>
      </c>
      <c r="L24" s="19" t="s">
        <v>41</v>
      </c>
    </row>
    <row r="25" spans="1:12" ht="92.25" customHeight="1" x14ac:dyDescent="0.25">
      <c r="A25">
        <v>13</v>
      </c>
      <c r="B25" s="7" t="s">
        <v>42</v>
      </c>
      <c r="C25" s="8" t="s">
        <v>15</v>
      </c>
      <c r="D25" s="8" t="s">
        <v>11</v>
      </c>
      <c r="E25" s="9">
        <v>74112625</v>
      </c>
      <c r="F25" s="9">
        <v>0</v>
      </c>
      <c r="G25" s="10">
        <v>0</v>
      </c>
      <c r="H25" s="10">
        <v>2375000</v>
      </c>
      <c r="I25" s="10">
        <v>0</v>
      </c>
      <c r="J25" s="10">
        <v>-2375000</v>
      </c>
      <c r="K25" s="11">
        <v>0</v>
      </c>
      <c r="L25" s="18" t="s">
        <v>43</v>
      </c>
    </row>
    <row r="26" spans="1:12" ht="255.75" customHeight="1" x14ac:dyDescent="0.25">
      <c r="A26">
        <v>14</v>
      </c>
      <c r="B26" s="7" t="s">
        <v>44</v>
      </c>
      <c r="C26" s="12" t="s">
        <v>27</v>
      </c>
      <c r="D26" s="12" t="s">
        <v>9</v>
      </c>
      <c r="E26" s="10">
        <v>75793771</v>
      </c>
      <c r="F26" s="10">
        <v>0</v>
      </c>
      <c r="G26" s="10">
        <v>0</v>
      </c>
      <c r="H26" s="10">
        <v>6204524.8500000006</v>
      </c>
      <c r="I26" s="10">
        <v>3869670</v>
      </c>
      <c r="J26" s="10">
        <v>-2334854.850000001</v>
      </c>
      <c r="K26" s="11">
        <v>0.62368514810606324</v>
      </c>
      <c r="L26" s="17" t="s">
        <v>155</v>
      </c>
    </row>
    <row r="27" spans="1:12" ht="112.5" customHeight="1" x14ac:dyDescent="0.25">
      <c r="A27">
        <v>15</v>
      </c>
      <c r="B27" s="7" t="s">
        <v>45</v>
      </c>
      <c r="C27" s="8" t="s">
        <v>46</v>
      </c>
      <c r="D27" s="8" t="s">
        <v>8</v>
      </c>
      <c r="E27" s="9">
        <v>36881516</v>
      </c>
      <c r="F27" s="9">
        <v>0</v>
      </c>
      <c r="G27" s="10">
        <v>0</v>
      </c>
      <c r="H27" s="10">
        <v>2407200.0000000005</v>
      </c>
      <c r="I27" s="10">
        <v>116741.74</v>
      </c>
      <c r="J27" s="10">
        <v>-2290458.2600000002</v>
      </c>
      <c r="K27" s="11">
        <v>4.8496900963775333E-2</v>
      </c>
      <c r="L27" s="19" t="s">
        <v>47</v>
      </c>
    </row>
    <row r="28" spans="1:12" ht="138.75" customHeight="1" x14ac:dyDescent="0.25">
      <c r="A28">
        <v>16</v>
      </c>
      <c r="B28" s="7" t="s">
        <v>48</v>
      </c>
      <c r="C28" s="12" t="s">
        <v>18</v>
      </c>
      <c r="D28" s="12" t="s">
        <v>11</v>
      </c>
      <c r="E28" s="10">
        <v>22221960</v>
      </c>
      <c r="F28" s="10">
        <v>0</v>
      </c>
      <c r="G28" s="10">
        <v>0</v>
      </c>
      <c r="H28" s="10">
        <v>2281171.2209906527</v>
      </c>
      <c r="I28" s="10">
        <v>0</v>
      </c>
      <c r="J28" s="10">
        <v>-2281171.2209906527</v>
      </c>
      <c r="K28" s="11">
        <v>0</v>
      </c>
      <c r="L28" s="19" t="s">
        <v>154</v>
      </c>
    </row>
    <row r="29" spans="1:12" ht="117.75" customHeight="1" x14ac:dyDescent="0.25">
      <c r="A29">
        <v>17</v>
      </c>
      <c r="B29" s="7" t="s">
        <v>49</v>
      </c>
      <c r="C29" s="8" t="s">
        <v>15</v>
      </c>
      <c r="D29" s="8" t="s">
        <v>11</v>
      </c>
      <c r="E29" s="9">
        <v>218449803</v>
      </c>
      <c r="F29" s="9">
        <v>0</v>
      </c>
      <c r="G29" s="10">
        <v>37121781.340000004</v>
      </c>
      <c r="H29" s="10">
        <v>68895981.382249162</v>
      </c>
      <c r="I29" s="10">
        <v>66637222.289999999</v>
      </c>
      <c r="J29" s="10">
        <v>-2258759.0922491625</v>
      </c>
      <c r="K29" s="14">
        <v>0.9672149369682812</v>
      </c>
      <c r="L29" s="18" t="s">
        <v>50</v>
      </c>
    </row>
    <row r="30" spans="1:12" ht="96.75" customHeight="1" x14ac:dyDescent="0.25">
      <c r="A30">
        <v>18</v>
      </c>
      <c r="B30" s="7" t="s">
        <v>51</v>
      </c>
      <c r="C30" s="8" t="s">
        <v>15</v>
      </c>
      <c r="D30" s="8" t="s">
        <v>8</v>
      </c>
      <c r="E30" s="9">
        <v>43974115</v>
      </c>
      <c r="F30" s="9">
        <v>0</v>
      </c>
      <c r="G30" s="10">
        <v>0</v>
      </c>
      <c r="H30" s="10">
        <v>2250000</v>
      </c>
      <c r="I30" s="10">
        <v>19992.78</v>
      </c>
      <c r="J30" s="10">
        <v>-2230007.2200000002</v>
      </c>
      <c r="K30" s="11">
        <v>8.88568E-3</v>
      </c>
      <c r="L30" s="19" t="s">
        <v>52</v>
      </c>
    </row>
    <row r="31" spans="1:12" ht="85.5" customHeight="1" x14ac:dyDescent="0.25">
      <c r="A31">
        <v>19</v>
      </c>
      <c r="B31" s="7" t="s">
        <v>53</v>
      </c>
      <c r="C31" s="8" t="s">
        <v>54</v>
      </c>
      <c r="D31" s="8" t="s">
        <v>8</v>
      </c>
      <c r="E31" s="9">
        <v>80382791</v>
      </c>
      <c r="F31" s="9">
        <v>0</v>
      </c>
      <c r="G31" s="10">
        <v>0</v>
      </c>
      <c r="H31" s="10">
        <v>2188418.2696633604</v>
      </c>
      <c r="I31" s="10">
        <v>0</v>
      </c>
      <c r="J31" s="10">
        <v>-2188418.2696633604</v>
      </c>
      <c r="K31" s="11">
        <v>0</v>
      </c>
      <c r="L31" s="19" t="s">
        <v>55</v>
      </c>
    </row>
    <row r="32" spans="1:12" ht="77.25" customHeight="1" x14ac:dyDescent="0.25">
      <c r="A32">
        <v>20</v>
      </c>
      <c r="B32" s="7" t="s">
        <v>56</v>
      </c>
      <c r="C32" s="12" t="s">
        <v>57</v>
      </c>
      <c r="D32" s="12" t="s">
        <v>11</v>
      </c>
      <c r="E32" s="10">
        <v>40715710</v>
      </c>
      <c r="F32" s="10">
        <v>0</v>
      </c>
      <c r="G32" s="10">
        <v>0</v>
      </c>
      <c r="H32" s="10">
        <v>5136806.3999999994</v>
      </c>
      <c r="I32" s="10">
        <v>3497231.12</v>
      </c>
      <c r="J32" s="10">
        <v>-1639575.2799999993</v>
      </c>
      <c r="K32" s="11">
        <v>0.68081816749021351</v>
      </c>
      <c r="L32" s="18"/>
    </row>
    <row r="33" spans="1:12" ht="170.25" customHeight="1" x14ac:dyDescent="0.25">
      <c r="A33">
        <v>21</v>
      </c>
      <c r="B33" s="7" t="s">
        <v>58</v>
      </c>
      <c r="C33" s="8" t="s">
        <v>18</v>
      </c>
      <c r="D33" s="8" t="s">
        <v>11</v>
      </c>
      <c r="E33" s="9">
        <v>126574186</v>
      </c>
      <c r="F33" s="9">
        <v>0</v>
      </c>
      <c r="G33" s="10">
        <v>0</v>
      </c>
      <c r="H33" s="10">
        <v>1303714</v>
      </c>
      <c r="I33" s="10">
        <v>0</v>
      </c>
      <c r="J33" s="10">
        <v>-1303714</v>
      </c>
      <c r="K33" s="11">
        <v>0</v>
      </c>
      <c r="L33" s="19" t="s">
        <v>153</v>
      </c>
    </row>
    <row r="34" spans="1:12" ht="159.75" customHeight="1" x14ac:dyDescent="0.25">
      <c r="A34">
        <v>22</v>
      </c>
      <c r="B34" s="7" t="s">
        <v>59</v>
      </c>
      <c r="C34" s="12" t="s">
        <v>18</v>
      </c>
      <c r="D34" s="12" t="s">
        <v>8</v>
      </c>
      <c r="E34" s="10">
        <v>28937805</v>
      </c>
      <c r="F34" s="10">
        <v>0</v>
      </c>
      <c r="G34" s="10">
        <v>0</v>
      </c>
      <c r="H34" s="10">
        <v>1985970.33</v>
      </c>
      <c r="I34" s="10">
        <v>785970.33</v>
      </c>
      <c r="J34" s="10">
        <v>-1200000</v>
      </c>
      <c r="K34" s="11">
        <v>0.39576136567961712</v>
      </c>
      <c r="L34" s="19" t="s">
        <v>60</v>
      </c>
    </row>
    <row r="35" spans="1:12" ht="87.75" customHeight="1" x14ac:dyDescent="0.25">
      <c r="A35">
        <v>23</v>
      </c>
      <c r="B35" s="7" t="s">
        <v>61</v>
      </c>
      <c r="C35" s="8" t="s">
        <v>30</v>
      </c>
      <c r="D35" s="8" t="s">
        <v>9</v>
      </c>
      <c r="E35" s="9">
        <v>7650000</v>
      </c>
      <c r="F35" s="9">
        <v>0</v>
      </c>
      <c r="G35" s="10">
        <v>0</v>
      </c>
      <c r="H35" s="10">
        <v>1377028.2285000002</v>
      </c>
      <c r="I35" s="10">
        <v>234516.74000000002</v>
      </c>
      <c r="J35" s="10">
        <v>-1142511.4885000002</v>
      </c>
      <c r="K35" s="11">
        <v>0.17030641431037299</v>
      </c>
      <c r="L35" s="17" t="s">
        <v>62</v>
      </c>
    </row>
    <row r="36" spans="1:12" ht="69" customHeight="1" x14ac:dyDescent="0.25">
      <c r="A36">
        <v>24</v>
      </c>
      <c r="B36" s="7" t="s">
        <v>63</v>
      </c>
      <c r="C36" s="12" t="s">
        <v>57</v>
      </c>
      <c r="D36" s="12" t="s">
        <v>8</v>
      </c>
      <c r="E36" s="10">
        <v>39180553</v>
      </c>
      <c r="F36" s="10">
        <v>0</v>
      </c>
      <c r="G36" s="10">
        <v>0</v>
      </c>
      <c r="H36" s="10">
        <v>5812871.50400001</v>
      </c>
      <c r="I36" s="10">
        <v>4797394.08</v>
      </c>
      <c r="J36" s="10">
        <v>-1015477.4240000099</v>
      </c>
      <c r="K36" s="11">
        <v>0.82530537217256061</v>
      </c>
      <c r="L36" s="18"/>
    </row>
    <row r="37" spans="1:12" ht="81.75" customHeight="1" x14ac:dyDescent="0.25">
      <c r="A37">
        <v>25</v>
      </c>
      <c r="B37" s="7" t="s">
        <v>64</v>
      </c>
      <c r="C37" s="8" t="s">
        <v>54</v>
      </c>
      <c r="D37" s="8" t="s">
        <v>8</v>
      </c>
      <c r="E37" s="9">
        <v>35190555</v>
      </c>
      <c r="F37" s="9">
        <v>0</v>
      </c>
      <c r="G37" s="10">
        <v>0</v>
      </c>
      <c r="H37" s="10">
        <v>1014895.607118</v>
      </c>
      <c r="I37" s="10">
        <v>0</v>
      </c>
      <c r="J37" s="10">
        <v>-1014895.607118</v>
      </c>
      <c r="K37" s="11">
        <v>0</v>
      </c>
      <c r="L37" s="19" t="s">
        <v>65</v>
      </c>
    </row>
    <row r="38" spans="1:12" ht="62.25" customHeight="1" x14ac:dyDescent="0.25">
      <c r="A38">
        <v>26</v>
      </c>
      <c r="B38" s="7" t="s">
        <v>66</v>
      </c>
      <c r="C38" s="12" t="s">
        <v>30</v>
      </c>
      <c r="D38" s="12" t="s">
        <v>8</v>
      </c>
      <c r="E38" s="10">
        <v>89068648</v>
      </c>
      <c r="F38" s="10">
        <v>0</v>
      </c>
      <c r="G38" s="10">
        <v>0</v>
      </c>
      <c r="H38" s="10">
        <v>928320</v>
      </c>
      <c r="I38" s="10">
        <v>0</v>
      </c>
      <c r="J38" s="10">
        <v>-928320</v>
      </c>
      <c r="K38" s="11">
        <v>0</v>
      </c>
      <c r="L38" s="19" t="s">
        <v>67</v>
      </c>
    </row>
    <row r="39" spans="1:12" ht="63" customHeight="1" x14ac:dyDescent="0.25">
      <c r="A39">
        <v>27</v>
      </c>
      <c r="B39" s="7" t="s">
        <v>68</v>
      </c>
      <c r="C39" s="12" t="s">
        <v>57</v>
      </c>
      <c r="D39" s="12" t="s">
        <v>9</v>
      </c>
      <c r="E39" s="10">
        <v>15300000</v>
      </c>
      <c r="F39" s="10">
        <v>0</v>
      </c>
      <c r="G39" s="10">
        <v>0</v>
      </c>
      <c r="H39" s="10">
        <v>898393.33599999873</v>
      </c>
      <c r="I39" s="10">
        <v>5037.17</v>
      </c>
      <c r="J39" s="10">
        <v>-893356.16599999869</v>
      </c>
      <c r="K39" s="11">
        <v>5.6068648309742213E-3</v>
      </c>
      <c r="L39" s="18"/>
    </row>
    <row r="40" spans="1:12" ht="136.5" customHeight="1" x14ac:dyDescent="0.25">
      <c r="A40">
        <v>28</v>
      </c>
      <c r="B40" s="7" t="s">
        <v>69</v>
      </c>
      <c r="C40" s="8" t="s">
        <v>15</v>
      </c>
      <c r="D40" s="8" t="s">
        <v>8</v>
      </c>
      <c r="E40" s="9">
        <v>7092599</v>
      </c>
      <c r="F40" s="9">
        <v>0</v>
      </c>
      <c r="G40" s="10">
        <v>0</v>
      </c>
      <c r="H40" s="10">
        <v>723021.62380675401</v>
      </c>
      <c r="I40" s="10">
        <v>17789.87</v>
      </c>
      <c r="J40" s="10">
        <v>-705231.75380675402</v>
      </c>
      <c r="K40" s="11">
        <v>2.4604893428131821E-2</v>
      </c>
      <c r="L40" s="19" t="s">
        <v>70</v>
      </c>
    </row>
    <row r="41" spans="1:12" ht="127.5" customHeight="1" x14ac:dyDescent="0.25">
      <c r="A41">
        <v>29</v>
      </c>
      <c r="B41" s="7" t="s">
        <v>71</v>
      </c>
      <c r="C41" s="8" t="s">
        <v>72</v>
      </c>
      <c r="D41" s="8" t="s">
        <v>9</v>
      </c>
      <c r="E41" s="9">
        <v>3918310</v>
      </c>
      <c r="F41" s="9">
        <v>0</v>
      </c>
      <c r="G41" s="10">
        <v>0</v>
      </c>
      <c r="H41" s="10">
        <v>1312645.1400000001</v>
      </c>
      <c r="I41" s="10">
        <v>614156.56999999995</v>
      </c>
      <c r="J41" s="10">
        <v>-698488.57000000018</v>
      </c>
      <c r="K41" s="11">
        <v>0.46787707605423345</v>
      </c>
      <c r="L41" s="19" t="s">
        <v>73</v>
      </c>
    </row>
    <row r="42" spans="1:12" ht="62.25" customHeight="1" x14ac:dyDescent="0.25">
      <c r="A42">
        <v>30</v>
      </c>
      <c r="B42" s="7" t="s">
        <v>74</v>
      </c>
      <c r="C42" s="8" t="s">
        <v>27</v>
      </c>
      <c r="D42" s="8" t="s">
        <v>9</v>
      </c>
      <c r="E42" s="9">
        <v>10746951</v>
      </c>
      <c r="F42" s="9">
        <v>0</v>
      </c>
      <c r="G42" s="10">
        <v>0</v>
      </c>
      <c r="H42" s="10">
        <v>585224.98910900403</v>
      </c>
      <c r="I42" s="10">
        <v>4931.0200000000004</v>
      </c>
      <c r="J42" s="10">
        <v>-580293.96910900401</v>
      </c>
      <c r="K42" s="11">
        <v>8.4258534610892159E-3</v>
      </c>
      <c r="L42" s="19" t="s">
        <v>75</v>
      </c>
    </row>
    <row r="43" spans="1:12" ht="113.25" customHeight="1" x14ac:dyDescent="0.25">
      <c r="A43">
        <v>31</v>
      </c>
      <c r="B43" s="7" t="s">
        <v>76</v>
      </c>
      <c r="C43" s="8" t="s">
        <v>77</v>
      </c>
      <c r="D43" s="8" t="s">
        <v>9</v>
      </c>
      <c r="E43" s="9">
        <v>8067683</v>
      </c>
      <c r="F43" s="9">
        <v>0</v>
      </c>
      <c r="G43" s="10">
        <v>0</v>
      </c>
      <c r="H43" s="10">
        <v>690618</v>
      </c>
      <c r="I43" s="10">
        <v>152014.24</v>
      </c>
      <c r="J43" s="10">
        <v>-538603.76</v>
      </c>
      <c r="K43" s="11">
        <v>0.22011334775519895</v>
      </c>
      <c r="L43" s="19" t="s">
        <v>78</v>
      </c>
    </row>
    <row r="44" spans="1:12" ht="117.75" customHeight="1" x14ac:dyDescent="0.25">
      <c r="A44">
        <v>32</v>
      </c>
      <c r="B44" s="7" t="s">
        <v>79</v>
      </c>
      <c r="C44" s="12" t="s">
        <v>72</v>
      </c>
      <c r="D44" s="12" t="s">
        <v>9</v>
      </c>
      <c r="E44" s="10">
        <v>47077415.700000003</v>
      </c>
      <c r="F44" s="10">
        <v>0</v>
      </c>
      <c r="G44" s="10">
        <v>0</v>
      </c>
      <c r="H44" s="10">
        <v>534800.02500000002</v>
      </c>
      <c r="I44" s="10">
        <v>0</v>
      </c>
      <c r="J44" s="10">
        <v>-534800.02500000002</v>
      </c>
      <c r="K44" s="11">
        <v>0</v>
      </c>
      <c r="L44" s="19" t="s">
        <v>80</v>
      </c>
    </row>
    <row r="45" spans="1:12" ht="118.5" customHeight="1" x14ac:dyDescent="0.25">
      <c r="A45">
        <v>33</v>
      </c>
      <c r="B45" s="7" t="s">
        <v>81</v>
      </c>
      <c r="C45" s="12" t="s">
        <v>15</v>
      </c>
      <c r="D45" s="12" t="s">
        <v>11</v>
      </c>
      <c r="E45" s="10">
        <v>108516768</v>
      </c>
      <c r="F45" s="10">
        <v>0</v>
      </c>
      <c r="G45" s="10">
        <v>0</v>
      </c>
      <c r="H45" s="10">
        <v>525300</v>
      </c>
      <c r="I45" s="10">
        <v>0</v>
      </c>
      <c r="J45" s="10">
        <v>-525300</v>
      </c>
      <c r="K45" s="11">
        <v>0</v>
      </c>
      <c r="L45" s="19" t="s">
        <v>82</v>
      </c>
    </row>
    <row r="46" spans="1:12" ht="116.25" customHeight="1" x14ac:dyDescent="0.25">
      <c r="A46">
        <v>34</v>
      </c>
      <c r="B46" s="7" t="s">
        <v>83</v>
      </c>
      <c r="C46" s="12" t="s">
        <v>30</v>
      </c>
      <c r="D46" s="12" t="s">
        <v>9</v>
      </c>
      <c r="E46" s="10">
        <v>9404705</v>
      </c>
      <c r="F46" s="10">
        <v>0</v>
      </c>
      <c r="G46" s="10">
        <v>0</v>
      </c>
      <c r="H46" s="10">
        <v>510739.245</v>
      </c>
      <c r="I46" s="10">
        <v>0</v>
      </c>
      <c r="J46" s="10">
        <v>-510739.245</v>
      </c>
      <c r="K46" s="11">
        <v>0</v>
      </c>
      <c r="L46" s="19" t="s">
        <v>84</v>
      </c>
    </row>
    <row r="47" spans="1:12" ht="96" customHeight="1" x14ac:dyDescent="0.25">
      <c r="A47">
        <v>35</v>
      </c>
      <c r="B47" s="7" t="s">
        <v>85</v>
      </c>
      <c r="C47" s="12" t="s">
        <v>23</v>
      </c>
      <c r="D47" s="12" t="s">
        <v>8</v>
      </c>
      <c r="E47" s="10">
        <v>34709434</v>
      </c>
      <c r="F47" s="10">
        <v>0</v>
      </c>
      <c r="G47" s="10">
        <v>0</v>
      </c>
      <c r="H47" s="10">
        <v>1679097</v>
      </c>
      <c r="I47" s="10">
        <v>1271823.8999999999</v>
      </c>
      <c r="J47" s="10">
        <v>-407273.10000000003</v>
      </c>
      <c r="K47" s="11">
        <v>0.75744516248912352</v>
      </c>
      <c r="L47" s="18" t="s">
        <v>86</v>
      </c>
    </row>
    <row r="48" spans="1:12" ht="109.5" customHeight="1" x14ac:dyDescent="0.25">
      <c r="A48">
        <v>36</v>
      </c>
      <c r="B48" s="7" t="s">
        <v>87</v>
      </c>
      <c r="C48" s="8" t="s">
        <v>30</v>
      </c>
      <c r="D48" s="8" t="s">
        <v>9</v>
      </c>
      <c r="E48" s="9">
        <v>10996033</v>
      </c>
      <c r="F48" s="9">
        <v>0</v>
      </c>
      <c r="G48" s="10">
        <v>0</v>
      </c>
      <c r="H48" s="10">
        <v>401503.34674326394</v>
      </c>
      <c r="I48" s="10">
        <v>0</v>
      </c>
      <c r="J48" s="10">
        <v>-401503.34674326394</v>
      </c>
      <c r="K48" s="11">
        <v>0</v>
      </c>
      <c r="L48" s="19" t="s">
        <v>88</v>
      </c>
    </row>
    <row r="49" spans="1:12" ht="138.75" customHeight="1" x14ac:dyDescent="0.25">
      <c r="A49">
        <v>37</v>
      </c>
      <c r="B49" s="7" t="s">
        <v>89</v>
      </c>
      <c r="C49" s="12" t="s">
        <v>27</v>
      </c>
      <c r="D49" s="12" t="s">
        <v>9</v>
      </c>
      <c r="E49" s="10">
        <v>8250522</v>
      </c>
      <c r="F49" s="10">
        <v>0</v>
      </c>
      <c r="G49" s="10">
        <v>0</v>
      </c>
      <c r="H49" s="10">
        <v>561454.91419565119</v>
      </c>
      <c r="I49" s="10">
        <v>162202.31</v>
      </c>
      <c r="J49" s="10">
        <v>-399252.60419565125</v>
      </c>
      <c r="K49" s="11">
        <v>0.2888964116243839</v>
      </c>
      <c r="L49" s="19" t="s">
        <v>90</v>
      </c>
    </row>
    <row r="50" spans="1:12" ht="79.5" customHeight="1" x14ac:dyDescent="0.25">
      <c r="A50">
        <v>38</v>
      </c>
      <c r="B50" s="7" t="s">
        <v>91</v>
      </c>
      <c r="C50" s="12" t="s">
        <v>57</v>
      </c>
      <c r="D50" s="12" t="s">
        <v>9</v>
      </c>
      <c r="E50" s="10">
        <v>6120040</v>
      </c>
      <c r="F50" s="10">
        <v>0</v>
      </c>
      <c r="G50" s="10">
        <v>0</v>
      </c>
      <c r="H50" s="10">
        <v>615290.20799999987</v>
      </c>
      <c r="I50" s="10">
        <v>231509.08</v>
      </c>
      <c r="J50" s="10">
        <v>-383781.12799999991</v>
      </c>
      <c r="K50" s="11">
        <v>0.37625997779571363</v>
      </c>
      <c r="L50" s="18"/>
    </row>
    <row r="51" spans="1:12" ht="114" customHeight="1" x14ac:dyDescent="0.25">
      <c r="A51">
        <v>39</v>
      </c>
      <c r="B51" s="7" t="s">
        <v>92</v>
      </c>
      <c r="C51" s="8" t="s">
        <v>93</v>
      </c>
      <c r="D51" s="8" t="s">
        <v>9</v>
      </c>
      <c r="E51" s="9">
        <v>9995674</v>
      </c>
      <c r="F51" s="9">
        <v>0</v>
      </c>
      <c r="G51" s="10">
        <v>0</v>
      </c>
      <c r="H51" s="10">
        <v>444953.70021841791</v>
      </c>
      <c r="I51" s="10">
        <v>62093.95</v>
      </c>
      <c r="J51" s="10">
        <v>-382859.7502184179</v>
      </c>
      <c r="K51" s="11">
        <v>0.13955148585014451</v>
      </c>
      <c r="L51" s="19" t="s">
        <v>94</v>
      </c>
    </row>
    <row r="52" spans="1:12" ht="132.75" customHeight="1" x14ac:dyDescent="0.25">
      <c r="A52">
        <v>40</v>
      </c>
      <c r="B52" s="7" t="s">
        <v>95</v>
      </c>
      <c r="C52" s="8" t="s">
        <v>30</v>
      </c>
      <c r="D52" s="8" t="s">
        <v>9</v>
      </c>
      <c r="E52" s="9">
        <v>18646580</v>
      </c>
      <c r="F52" s="9">
        <v>0</v>
      </c>
      <c r="G52" s="10">
        <v>0</v>
      </c>
      <c r="H52" s="10">
        <v>377889.5352367055</v>
      </c>
      <c r="I52" s="10">
        <v>0</v>
      </c>
      <c r="J52" s="10">
        <v>-377889.5352367055</v>
      </c>
      <c r="K52" s="11">
        <v>0</v>
      </c>
      <c r="L52" s="19" t="s">
        <v>96</v>
      </c>
    </row>
    <row r="53" spans="1:12" ht="197.25" customHeight="1" x14ac:dyDescent="0.25">
      <c r="A53">
        <v>41</v>
      </c>
      <c r="B53" s="7" t="s">
        <v>97</v>
      </c>
      <c r="C53" s="12" t="s">
        <v>30</v>
      </c>
      <c r="D53" s="12" t="s">
        <v>9</v>
      </c>
      <c r="E53" s="10">
        <v>15454760</v>
      </c>
      <c r="F53" s="10">
        <v>0</v>
      </c>
      <c r="G53" s="10">
        <v>0</v>
      </c>
      <c r="H53" s="10">
        <v>364861.39500000002</v>
      </c>
      <c r="I53" s="10">
        <v>0</v>
      </c>
      <c r="J53" s="10">
        <v>-364861.39500000002</v>
      </c>
      <c r="K53" s="11">
        <v>0</v>
      </c>
      <c r="L53" s="19" t="s">
        <v>98</v>
      </c>
    </row>
    <row r="54" spans="1:12" ht="95.25" customHeight="1" x14ac:dyDescent="0.25">
      <c r="A54">
        <v>42</v>
      </c>
      <c r="B54" s="7" t="s">
        <v>99</v>
      </c>
      <c r="C54" s="12" t="s">
        <v>27</v>
      </c>
      <c r="D54" s="12" t="s">
        <v>8</v>
      </c>
      <c r="E54" s="10">
        <v>41241194</v>
      </c>
      <c r="F54" s="10">
        <v>0</v>
      </c>
      <c r="G54" s="10">
        <v>0</v>
      </c>
      <c r="H54" s="10">
        <v>346551.72499990801</v>
      </c>
      <c r="I54" s="10">
        <v>6646.15</v>
      </c>
      <c r="J54" s="10">
        <v>-339905.57499990799</v>
      </c>
      <c r="K54" s="11">
        <v>1.9177945225930599E-2</v>
      </c>
      <c r="L54" s="19" t="s">
        <v>151</v>
      </c>
    </row>
    <row r="55" spans="1:12" ht="126.75" customHeight="1" x14ac:dyDescent="0.25">
      <c r="A55">
        <v>43</v>
      </c>
      <c r="B55" s="7" t="s">
        <v>100</v>
      </c>
      <c r="C55" s="8" t="s">
        <v>30</v>
      </c>
      <c r="D55" s="8" t="s">
        <v>9</v>
      </c>
      <c r="E55" s="9">
        <v>5516580</v>
      </c>
      <c r="F55" s="9">
        <v>0</v>
      </c>
      <c r="G55" s="10">
        <v>0</v>
      </c>
      <c r="H55" s="10">
        <v>337614.95609996468</v>
      </c>
      <c r="I55" s="10">
        <v>0</v>
      </c>
      <c r="J55" s="10">
        <v>-337614.95609996468</v>
      </c>
      <c r="K55" s="11">
        <v>0</v>
      </c>
      <c r="L55" s="18" t="s">
        <v>101</v>
      </c>
    </row>
    <row r="56" spans="1:12" ht="99.75" customHeight="1" x14ac:dyDescent="0.25">
      <c r="A56">
        <v>44</v>
      </c>
      <c r="B56" s="7" t="s">
        <v>102</v>
      </c>
      <c r="C56" s="8" t="s">
        <v>72</v>
      </c>
      <c r="D56" s="8" t="s">
        <v>9</v>
      </c>
      <c r="E56" s="9">
        <v>19351057</v>
      </c>
      <c r="F56" s="9">
        <v>0</v>
      </c>
      <c r="G56" s="10">
        <v>0</v>
      </c>
      <c r="H56" s="10">
        <v>325125</v>
      </c>
      <c r="I56" s="10">
        <v>0</v>
      </c>
      <c r="J56" s="10">
        <v>-325125</v>
      </c>
      <c r="K56" s="11">
        <v>0</v>
      </c>
      <c r="L56" s="21" t="s">
        <v>103</v>
      </c>
    </row>
    <row r="57" spans="1:12" ht="132" customHeight="1" x14ac:dyDescent="0.25">
      <c r="A57">
        <v>45</v>
      </c>
      <c r="B57" s="7" t="s">
        <v>104</v>
      </c>
      <c r="C57" s="8" t="s">
        <v>30</v>
      </c>
      <c r="D57" s="8" t="s">
        <v>9</v>
      </c>
      <c r="E57" s="9">
        <v>1275000</v>
      </c>
      <c r="F57" s="9">
        <v>0</v>
      </c>
      <c r="G57" s="10">
        <v>0</v>
      </c>
      <c r="H57" s="10">
        <v>446250</v>
      </c>
      <c r="I57" s="10">
        <v>170407.67999999999</v>
      </c>
      <c r="J57" s="10">
        <v>-275842.32</v>
      </c>
      <c r="K57" s="11">
        <v>0.38186594957983194</v>
      </c>
      <c r="L57" s="19" t="s">
        <v>105</v>
      </c>
    </row>
    <row r="58" spans="1:12" ht="155.25" customHeight="1" x14ac:dyDescent="0.25">
      <c r="A58">
        <v>46</v>
      </c>
      <c r="B58" s="7" t="s">
        <v>106</v>
      </c>
      <c r="C58" s="12" t="s">
        <v>30</v>
      </c>
      <c r="D58" s="12" t="s">
        <v>9</v>
      </c>
      <c r="E58" s="10">
        <v>22979380</v>
      </c>
      <c r="F58" s="10">
        <v>0</v>
      </c>
      <c r="G58" s="10">
        <v>0</v>
      </c>
      <c r="H58" s="10">
        <v>262220.58</v>
      </c>
      <c r="I58" s="10">
        <v>0</v>
      </c>
      <c r="J58" s="10">
        <v>-262220.58</v>
      </c>
      <c r="K58" s="11">
        <v>0</v>
      </c>
      <c r="L58" s="17" t="s">
        <v>107</v>
      </c>
    </row>
    <row r="59" spans="1:12" ht="87" customHeight="1" x14ac:dyDescent="0.25">
      <c r="A59">
        <v>47</v>
      </c>
      <c r="B59" s="7" t="s">
        <v>108</v>
      </c>
      <c r="C59" s="12" t="s">
        <v>18</v>
      </c>
      <c r="D59" s="12" t="s">
        <v>11</v>
      </c>
      <c r="E59" s="10">
        <v>41342252</v>
      </c>
      <c r="F59" s="10">
        <v>0</v>
      </c>
      <c r="G59" s="10">
        <v>0</v>
      </c>
      <c r="H59" s="10">
        <v>250000</v>
      </c>
      <c r="I59" s="10">
        <v>0</v>
      </c>
      <c r="J59" s="10">
        <v>-250000</v>
      </c>
      <c r="K59" s="11">
        <v>0</v>
      </c>
      <c r="L59" s="19" t="s">
        <v>152</v>
      </c>
    </row>
    <row r="60" spans="1:12" ht="123" customHeight="1" x14ac:dyDescent="0.25">
      <c r="A60">
        <v>48</v>
      </c>
      <c r="B60" s="7" t="s">
        <v>109</v>
      </c>
      <c r="C60" s="12" t="s">
        <v>27</v>
      </c>
      <c r="D60" s="12" t="s">
        <v>9</v>
      </c>
      <c r="E60" s="10">
        <v>10161165</v>
      </c>
      <c r="F60" s="10">
        <v>0</v>
      </c>
      <c r="G60" s="10">
        <v>8258.4</v>
      </c>
      <c r="H60" s="10">
        <v>519475.92918496404</v>
      </c>
      <c r="I60" s="10">
        <v>299398.72000000003</v>
      </c>
      <c r="J60" s="10">
        <v>-220077.20918496407</v>
      </c>
      <c r="K60" s="11">
        <v>0.57634762879147083</v>
      </c>
      <c r="L60" s="19" t="s">
        <v>156</v>
      </c>
    </row>
    <row r="61" spans="1:12" ht="117" customHeight="1" x14ac:dyDescent="0.25">
      <c r="A61">
        <v>49</v>
      </c>
      <c r="B61" s="7" t="s">
        <v>110</v>
      </c>
      <c r="C61" s="8" t="s">
        <v>72</v>
      </c>
      <c r="D61" s="8" t="s">
        <v>9</v>
      </c>
      <c r="E61" s="9">
        <v>8466087</v>
      </c>
      <c r="F61" s="9">
        <v>0</v>
      </c>
      <c r="G61" s="10">
        <v>0</v>
      </c>
      <c r="H61" s="10">
        <v>133417.53</v>
      </c>
      <c r="I61" s="10">
        <v>0</v>
      </c>
      <c r="J61" s="10">
        <v>-133417.53</v>
      </c>
      <c r="K61" s="11">
        <v>0</v>
      </c>
      <c r="L61" s="21" t="s">
        <v>111</v>
      </c>
    </row>
    <row r="62" spans="1:12" ht="100.5" customHeight="1" x14ac:dyDescent="0.25">
      <c r="A62">
        <v>50</v>
      </c>
      <c r="B62" s="7" t="s">
        <v>112</v>
      </c>
      <c r="C62" s="12" t="s">
        <v>27</v>
      </c>
      <c r="D62" s="12" t="s">
        <v>9</v>
      </c>
      <c r="E62" s="10">
        <v>1693217</v>
      </c>
      <c r="F62" s="10">
        <v>0</v>
      </c>
      <c r="G62" s="10">
        <v>4131.54</v>
      </c>
      <c r="H62" s="10">
        <v>139139.53</v>
      </c>
      <c r="I62" s="10">
        <v>91558.049999999988</v>
      </c>
      <c r="J62" s="10">
        <v>-47581.479999999996</v>
      </c>
      <c r="K62" s="11">
        <v>0.65803046768951989</v>
      </c>
      <c r="L62" s="19" t="s">
        <v>113</v>
      </c>
    </row>
    <row r="63" spans="1:12" ht="150" customHeight="1" x14ac:dyDescent="0.25">
      <c r="A63">
        <v>51</v>
      </c>
      <c r="B63" s="7" t="s">
        <v>114</v>
      </c>
      <c r="C63" s="12" t="s">
        <v>30</v>
      </c>
      <c r="D63" s="12" t="s">
        <v>9</v>
      </c>
      <c r="E63" s="10">
        <v>31987828</v>
      </c>
      <c r="F63" s="10">
        <v>0</v>
      </c>
      <c r="G63" s="10">
        <v>0</v>
      </c>
      <c r="H63" s="10">
        <v>41912.82</v>
      </c>
      <c r="I63" s="10">
        <v>14168.29</v>
      </c>
      <c r="J63" s="10">
        <v>-27744.53</v>
      </c>
      <c r="K63" s="11">
        <v>0.33804191653055082</v>
      </c>
      <c r="L63" s="17" t="s">
        <v>115</v>
      </c>
    </row>
    <row r="64" spans="1:12" ht="102.75" customHeight="1" x14ac:dyDescent="0.25">
      <c r="A64">
        <v>52</v>
      </c>
      <c r="B64" s="7" t="s">
        <v>116</v>
      </c>
      <c r="C64" s="8" t="s">
        <v>93</v>
      </c>
      <c r="D64" s="8" t="s">
        <v>9</v>
      </c>
      <c r="E64" s="9">
        <v>3597789</v>
      </c>
      <c r="F64" s="9">
        <v>0</v>
      </c>
      <c r="G64" s="10">
        <v>0</v>
      </c>
      <c r="H64" s="10">
        <v>13655.249810227217</v>
      </c>
      <c r="I64" s="10">
        <v>0</v>
      </c>
      <c r="J64" s="10">
        <v>-13655.249810227217</v>
      </c>
      <c r="K64" s="11">
        <v>0</v>
      </c>
      <c r="L64" s="18" t="s">
        <v>117</v>
      </c>
    </row>
    <row r="65" spans="1:12" ht="101.25" customHeight="1" x14ac:dyDescent="0.25">
      <c r="A65">
        <v>53</v>
      </c>
      <c r="B65" s="7" t="s">
        <v>118</v>
      </c>
      <c r="C65" s="8" t="s">
        <v>93</v>
      </c>
      <c r="D65" s="8" t="s">
        <v>9</v>
      </c>
      <c r="E65" s="9">
        <v>4398750</v>
      </c>
      <c r="F65" s="9">
        <v>0</v>
      </c>
      <c r="G65" s="10">
        <v>0</v>
      </c>
      <c r="H65" s="10">
        <v>6827.625</v>
      </c>
      <c r="I65" s="10">
        <v>0</v>
      </c>
      <c r="J65" s="10">
        <v>-6827.625</v>
      </c>
      <c r="K65" s="11">
        <v>0</v>
      </c>
      <c r="L65" s="18" t="s">
        <v>117</v>
      </c>
    </row>
    <row r="66" spans="1:12" ht="57" customHeight="1" x14ac:dyDescent="0.25">
      <c r="A66">
        <v>54</v>
      </c>
      <c r="B66" s="7" t="s">
        <v>119</v>
      </c>
      <c r="C66" s="8" t="s">
        <v>23</v>
      </c>
      <c r="D66" s="8" t="s">
        <v>11</v>
      </c>
      <c r="E66" s="9">
        <v>32555030</v>
      </c>
      <c r="F66" s="9">
        <v>0</v>
      </c>
      <c r="G66" s="10">
        <v>0</v>
      </c>
      <c r="H66" s="10">
        <v>0</v>
      </c>
      <c r="I66" s="10">
        <v>0</v>
      </c>
      <c r="J66" s="10">
        <v>0</v>
      </c>
      <c r="K66" s="11" t="s">
        <v>120</v>
      </c>
      <c r="L66" s="19"/>
    </row>
    <row r="67" spans="1:12" ht="41.25" customHeight="1" x14ac:dyDescent="0.25">
      <c r="A67">
        <v>55</v>
      </c>
      <c r="B67" s="7" t="s">
        <v>121</v>
      </c>
      <c r="C67" s="8" t="s">
        <v>23</v>
      </c>
      <c r="D67" s="8" t="s">
        <v>11</v>
      </c>
      <c r="E67" s="9">
        <v>53194494</v>
      </c>
      <c r="F67" s="9">
        <v>0</v>
      </c>
      <c r="G67" s="10">
        <v>0</v>
      </c>
      <c r="H67" s="10">
        <v>0</v>
      </c>
      <c r="I67" s="10">
        <v>0</v>
      </c>
      <c r="J67" s="10">
        <v>0</v>
      </c>
      <c r="K67" s="11" t="s">
        <v>120</v>
      </c>
      <c r="L67" s="19"/>
    </row>
    <row r="68" spans="1:12" ht="46.5" customHeight="1" x14ac:dyDescent="0.25">
      <c r="A68">
        <v>56</v>
      </c>
      <c r="B68" s="7" t="s">
        <v>122</v>
      </c>
      <c r="C68" s="12" t="s">
        <v>18</v>
      </c>
      <c r="D68" s="12" t="s">
        <v>8</v>
      </c>
      <c r="E68" s="10">
        <v>15000000</v>
      </c>
      <c r="F68" s="10">
        <v>0</v>
      </c>
      <c r="G68" s="10">
        <v>0</v>
      </c>
      <c r="H68" s="10">
        <v>0</v>
      </c>
      <c r="I68" s="10">
        <v>0</v>
      </c>
      <c r="J68" s="10">
        <v>0</v>
      </c>
      <c r="K68" s="11" t="s">
        <v>120</v>
      </c>
      <c r="L68" s="19"/>
    </row>
    <row r="69" spans="1:12" ht="63.75" customHeight="1" x14ac:dyDescent="0.25">
      <c r="A69">
        <v>57</v>
      </c>
      <c r="B69" s="7" t="s">
        <v>123</v>
      </c>
      <c r="C69" s="8" t="s">
        <v>15</v>
      </c>
      <c r="D69" s="8" t="s">
        <v>11</v>
      </c>
      <c r="E69" s="9">
        <v>11484765</v>
      </c>
      <c r="F69" s="9">
        <v>0</v>
      </c>
      <c r="G69" s="10">
        <v>0</v>
      </c>
      <c r="H69" s="10">
        <v>0</v>
      </c>
      <c r="I69" s="10">
        <v>0</v>
      </c>
      <c r="J69" s="10">
        <v>0</v>
      </c>
      <c r="K69" s="11" t="s">
        <v>120</v>
      </c>
      <c r="L69" s="18" t="s">
        <v>157</v>
      </c>
    </row>
    <row r="70" spans="1:12" ht="44.25" customHeight="1" x14ac:dyDescent="0.25">
      <c r="A70">
        <v>58</v>
      </c>
      <c r="B70" s="7" t="s">
        <v>124</v>
      </c>
      <c r="C70" s="12" t="s">
        <v>15</v>
      </c>
      <c r="D70" s="12" t="s">
        <v>11</v>
      </c>
      <c r="E70" s="10">
        <v>84116931.999999985</v>
      </c>
      <c r="F70" s="10">
        <v>0</v>
      </c>
      <c r="G70" s="10">
        <v>0</v>
      </c>
      <c r="H70" s="10">
        <v>0</v>
      </c>
      <c r="I70" s="10">
        <v>0</v>
      </c>
      <c r="J70" s="10">
        <v>0</v>
      </c>
      <c r="K70" s="11" t="s">
        <v>120</v>
      </c>
      <c r="L70" s="19"/>
    </row>
    <row r="71" spans="1:12" ht="62.25" customHeight="1" x14ac:dyDescent="0.25">
      <c r="A71">
        <v>59</v>
      </c>
      <c r="B71" s="7" t="s">
        <v>125</v>
      </c>
      <c r="C71" s="12" t="s">
        <v>15</v>
      </c>
      <c r="D71" s="12" t="s">
        <v>11</v>
      </c>
      <c r="E71" s="10">
        <v>453927366</v>
      </c>
      <c r="F71" s="10">
        <v>0</v>
      </c>
      <c r="G71" s="10">
        <v>0</v>
      </c>
      <c r="H71" s="10">
        <v>0</v>
      </c>
      <c r="I71" s="10">
        <v>0</v>
      </c>
      <c r="J71" s="10">
        <v>0</v>
      </c>
      <c r="K71" s="11" t="s">
        <v>120</v>
      </c>
      <c r="L71" s="19"/>
    </row>
    <row r="72" spans="1:12" ht="46.5" customHeight="1" x14ac:dyDescent="0.25">
      <c r="A72">
        <v>60</v>
      </c>
      <c r="B72" s="7" t="s">
        <v>126</v>
      </c>
      <c r="C72" s="8" t="s">
        <v>27</v>
      </c>
      <c r="D72" s="8" t="s">
        <v>9</v>
      </c>
      <c r="E72" s="9">
        <v>9006779</v>
      </c>
      <c r="F72" s="9">
        <v>0</v>
      </c>
      <c r="G72" s="10">
        <v>0</v>
      </c>
      <c r="H72" s="10">
        <v>0</v>
      </c>
      <c r="I72" s="10">
        <v>0</v>
      </c>
      <c r="J72" s="10">
        <v>0</v>
      </c>
      <c r="K72" s="11" t="s">
        <v>120</v>
      </c>
      <c r="L72" s="19"/>
    </row>
    <row r="73" spans="1:12" ht="73.5" customHeight="1" x14ac:dyDescent="0.25">
      <c r="A73">
        <v>61</v>
      </c>
      <c r="B73" s="7" t="s">
        <v>127</v>
      </c>
      <c r="C73" s="8" t="s">
        <v>30</v>
      </c>
      <c r="D73" s="8" t="s">
        <v>8</v>
      </c>
      <c r="E73" s="9">
        <v>37945407</v>
      </c>
      <c r="F73" s="9">
        <v>0</v>
      </c>
      <c r="G73" s="10">
        <v>0</v>
      </c>
      <c r="H73" s="10">
        <v>0</v>
      </c>
      <c r="I73" s="10">
        <v>0</v>
      </c>
      <c r="J73" s="10">
        <v>0</v>
      </c>
      <c r="K73" s="11" t="s">
        <v>120</v>
      </c>
      <c r="L73" s="19"/>
    </row>
    <row r="74" spans="1:12" ht="48" customHeight="1" x14ac:dyDescent="0.25">
      <c r="A74">
        <v>62</v>
      </c>
      <c r="B74" s="7" t="s">
        <v>128</v>
      </c>
      <c r="C74" s="12" t="s">
        <v>30</v>
      </c>
      <c r="D74" s="12" t="s">
        <v>8</v>
      </c>
      <c r="E74" s="10">
        <v>142484747</v>
      </c>
      <c r="F74" s="10">
        <v>4095434</v>
      </c>
      <c r="G74" s="10">
        <v>0</v>
      </c>
      <c r="H74" s="10">
        <v>0</v>
      </c>
      <c r="I74" s="10">
        <v>0</v>
      </c>
      <c r="J74" s="10">
        <v>0</v>
      </c>
      <c r="K74" s="11" t="s">
        <v>120</v>
      </c>
      <c r="L74" s="19"/>
    </row>
    <row r="75" spans="1:12" ht="74.25" customHeight="1" x14ac:dyDescent="0.25">
      <c r="A75">
        <v>63</v>
      </c>
      <c r="B75" s="7" t="s">
        <v>129</v>
      </c>
      <c r="C75" s="8" t="s">
        <v>30</v>
      </c>
      <c r="D75" s="8" t="s">
        <v>8</v>
      </c>
      <c r="E75" s="9">
        <v>12057418</v>
      </c>
      <c r="F75" s="9">
        <v>0</v>
      </c>
      <c r="G75" s="10">
        <v>0</v>
      </c>
      <c r="H75" s="10">
        <v>0</v>
      </c>
      <c r="I75" s="10">
        <v>0</v>
      </c>
      <c r="J75" s="10">
        <v>0</v>
      </c>
      <c r="K75" s="11" t="s">
        <v>120</v>
      </c>
      <c r="L75" s="19"/>
    </row>
    <row r="76" spans="1:12" ht="54" customHeight="1" x14ac:dyDescent="0.25">
      <c r="A76">
        <v>64</v>
      </c>
      <c r="B76" s="7" t="s">
        <v>130</v>
      </c>
      <c r="C76" s="12" t="s">
        <v>30</v>
      </c>
      <c r="D76" s="12" t="s">
        <v>9</v>
      </c>
      <c r="E76" s="10">
        <v>9192750</v>
      </c>
      <c r="F76" s="10">
        <v>0</v>
      </c>
      <c r="G76" s="10">
        <v>0</v>
      </c>
      <c r="H76" s="10">
        <v>0</v>
      </c>
      <c r="I76" s="10">
        <v>0</v>
      </c>
      <c r="J76" s="10">
        <v>0</v>
      </c>
      <c r="K76" s="11" t="s">
        <v>120</v>
      </c>
      <c r="L76" s="19"/>
    </row>
    <row r="77" spans="1:12" ht="69" customHeight="1" x14ac:dyDescent="0.25">
      <c r="A77">
        <v>65</v>
      </c>
      <c r="B77" s="7" t="s">
        <v>131</v>
      </c>
      <c r="C77" s="12" t="s">
        <v>30</v>
      </c>
      <c r="D77" s="12" t="s">
        <v>9</v>
      </c>
      <c r="E77" s="10">
        <v>29189583</v>
      </c>
      <c r="F77" s="10">
        <v>0</v>
      </c>
      <c r="G77" s="10">
        <v>0</v>
      </c>
      <c r="H77" s="10">
        <v>0</v>
      </c>
      <c r="I77" s="10">
        <v>0</v>
      </c>
      <c r="J77" s="10">
        <v>0</v>
      </c>
      <c r="K77" s="11" t="s">
        <v>120</v>
      </c>
      <c r="L77" s="19"/>
    </row>
    <row r="78" spans="1:12" ht="59.25" customHeight="1" x14ac:dyDescent="0.25">
      <c r="A78">
        <v>66</v>
      </c>
      <c r="B78" s="7" t="s">
        <v>132</v>
      </c>
      <c r="C78" s="8" t="s">
        <v>30</v>
      </c>
      <c r="D78" s="8" t="s">
        <v>9</v>
      </c>
      <c r="E78" s="9">
        <v>17000000</v>
      </c>
      <c r="F78" s="9">
        <v>0</v>
      </c>
      <c r="G78" s="10">
        <v>0</v>
      </c>
      <c r="H78" s="10">
        <v>0</v>
      </c>
      <c r="I78" s="10">
        <v>0</v>
      </c>
      <c r="J78" s="10">
        <v>0</v>
      </c>
      <c r="K78" s="11" t="s">
        <v>120</v>
      </c>
      <c r="L78" s="19"/>
    </row>
    <row r="79" spans="1:12" ht="66.75" customHeight="1" x14ac:dyDescent="0.25">
      <c r="A79">
        <v>67</v>
      </c>
      <c r="B79" s="7" t="s">
        <v>133</v>
      </c>
      <c r="C79" s="8" t="s">
        <v>30</v>
      </c>
      <c r="D79" s="8" t="s">
        <v>9</v>
      </c>
      <c r="E79" s="9">
        <v>33840519</v>
      </c>
      <c r="F79" s="9">
        <v>0</v>
      </c>
      <c r="G79" s="10">
        <v>0</v>
      </c>
      <c r="H79" s="10">
        <v>0</v>
      </c>
      <c r="I79" s="10">
        <v>0</v>
      </c>
      <c r="J79" s="10">
        <v>0</v>
      </c>
      <c r="K79" s="11" t="s">
        <v>120</v>
      </c>
      <c r="L79" s="19"/>
    </row>
    <row r="80" spans="1:12" ht="70.5" customHeight="1" x14ac:dyDescent="0.25">
      <c r="A80">
        <v>68</v>
      </c>
      <c r="B80" s="7" t="s">
        <v>134</v>
      </c>
      <c r="C80" s="8" t="s">
        <v>30</v>
      </c>
      <c r="D80" s="8" t="s">
        <v>9</v>
      </c>
      <c r="E80" s="9">
        <v>19618584</v>
      </c>
      <c r="F80" s="9">
        <v>0</v>
      </c>
      <c r="G80" s="10">
        <v>0</v>
      </c>
      <c r="H80" s="10">
        <v>0</v>
      </c>
      <c r="I80" s="10">
        <v>0</v>
      </c>
      <c r="J80" s="10">
        <v>0</v>
      </c>
      <c r="K80" s="11" t="s">
        <v>120</v>
      </c>
      <c r="L80" s="19"/>
    </row>
    <row r="81" spans="1:18" ht="96.75" customHeight="1" x14ac:dyDescent="0.25">
      <c r="A81">
        <v>69</v>
      </c>
      <c r="B81" s="7" t="s">
        <v>135</v>
      </c>
      <c r="C81" s="8" t="s">
        <v>72</v>
      </c>
      <c r="D81" s="8" t="s">
        <v>8</v>
      </c>
      <c r="E81" s="9">
        <v>152136253</v>
      </c>
      <c r="F81" s="9">
        <v>0</v>
      </c>
      <c r="G81" s="10">
        <v>0</v>
      </c>
      <c r="H81" s="10">
        <v>0</v>
      </c>
      <c r="I81" s="10">
        <v>0</v>
      </c>
      <c r="J81" s="10">
        <v>0</v>
      </c>
      <c r="K81" s="11" t="s">
        <v>120</v>
      </c>
      <c r="L81" s="19"/>
    </row>
    <row r="82" spans="1:18" ht="69.75" customHeight="1" x14ac:dyDescent="0.25">
      <c r="A82">
        <v>70</v>
      </c>
      <c r="B82" s="7" t="s">
        <v>136</v>
      </c>
      <c r="C82" s="12" t="s">
        <v>27</v>
      </c>
      <c r="D82" s="12" t="s">
        <v>137</v>
      </c>
      <c r="E82" s="10">
        <v>66758830</v>
      </c>
      <c r="F82" s="10">
        <v>0</v>
      </c>
      <c r="G82" s="10">
        <v>0</v>
      </c>
      <c r="H82" s="10">
        <v>20413807.739999998</v>
      </c>
      <c r="I82" s="10">
        <v>22914176.580000002</v>
      </c>
      <c r="J82" s="10">
        <v>2500368.8400000026</v>
      </c>
      <c r="K82" s="11">
        <v>1.1224841965715506</v>
      </c>
      <c r="L82" s="17"/>
    </row>
    <row r="83" spans="1:18" ht="51" customHeight="1" x14ac:dyDescent="0.25">
      <c r="A83">
        <v>71</v>
      </c>
      <c r="B83" s="7" t="s">
        <v>138</v>
      </c>
      <c r="C83" s="8" t="s">
        <v>27</v>
      </c>
      <c r="D83" s="8" t="s">
        <v>9</v>
      </c>
      <c r="E83" s="9">
        <v>81963841</v>
      </c>
      <c r="F83" s="9">
        <v>0</v>
      </c>
      <c r="G83" s="10">
        <v>0</v>
      </c>
      <c r="H83" s="10">
        <v>10256967.000000002</v>
      </c>
      <c r="I83" s="10">
        <v>14305820.15</v>
      </c>
      <c r="J83" s="10">
        <v>4048853.1499999985</v>
      </c>
      <c r="K83" s="11">
        <v>1.3947417545557081</v>
      </c>
      <c r="L83" s="19"/>
    </row>
    <row r="84" spans="1:18" ht="51" customHeight="1" x14ac:dyDescent="0.25">
      <c r="A84">
        <v>72</v>
      </c>
      <c r="B84" s="7" t="s">
        <v>139</v>
      </c>
      <c r="C84" s="12" t="s">
        <v>23</v>
      </c>
      <c r="D84" s="12" t="s">
        <v>8</v>
      </c>
      <c r="E84" s="10">
        <v>65000000</v>
      </c>
      <c r="F84" s="10">
        <v>0</v>
      </c>
      <c r="G84" s="10">
        <v>0</v>
      </c>
      <c r="H84" s="10">
        <v>0</v>
      </c>
      <c r="I84" s="10">
        <v>17566929.447469741</v>
      </c>
      <c r="J84" s="10">
        <v>17566929.447469741</v>
      </c>
      <c r="K84" s="11" t="s">
        <v>120</v>
      </c>
      <c r="L84" s="19"/>
    </row>
    <row r="85" spans="1:18" ht="42.75" customHeight="1" x14ac:dyDescent="0.25">
      <c r="B85" s="29" t="s">
        <v>143</v>
      </c>
      <c r="C85" s="29"/>
      <c r="D85" s="29"/>
      <c r="E85" s="29"/>
      <c r="F85" s="29"/>
      <c r="G85" s="29"/>
      <c r="H85" s="29"/>
      <c r="I85" s="29"/>
      <c r="J85" s="29"/>
      <c r="K85" s="29"/>
      <c r="L85" s="29"/>
    </row>
    <row r="86" spans="1:18" x14ac:dyDescent="0.25">
      <c r="B86" s="24" t="s">
        <v>144</v>
      </c>
      <c r="C86" s="24"/>
      <c r="D86" s="24"/>
      <c r="E86" s="24"/>
      <c r="F86" s="24"/>
      <c r="G86" s="24"/>
      <c r="H86" s="24"/>
      <c r="I86" s="24"/>
      <c r="J86" s="24"/>
      <c r="K86" s="24"/>
      <c r="L86" s="24"/>
    </row>
    <row r="87" spans="1:18" x14ac:dyDescent="0.25">
      <c r="B87" s="24" t="s">
        <v>145</v>
      </c>
      <c r="C87" s="24"/>
      <c r="D87" s="24"/>
      <c r="E87" s="24"/>
      <c r="F87" s="24"/>
      <c r="G87" s="24"/>
      <c r="H87" s="24"/>
      <c r="I87" s="24"/>
      <c r="J87" s="24"/>
      <c r="K87" s="24"/>
      <c r="L87" s="24"/>
    </row>
    <row r="90" spans="1:18" ht="30.75" x14ac:dyDescent="0.45">
      <c r="G90" s="16" t="s">
        <v>146</v>
      </c>
      <c r="J90" s="16"/>
      <c r="K90" s="15"/>
      <c r="L90" s="16" t="s">
        <v>147</v>
      </c>
      <c r="M90" s="15"/>
      <c r="O90" s="16"/>
      <c r="P90" s="16"/>
      <c r="Q90" s="16"/>
      <c r="R90" s="16"/>
    </row>
    <row r="91" spans="1:18" ht="10.5" customHeight="1" x14ac:dyDescent="0.25"/>
    <row r="93" spans="1:18" ht="16.5" x14ac:dyDescent="0.25">
      <c r="B93" s="23" t="s">
        <v>148</v>
      </c>
      <c r="C93" s="23"/>
      <c r="D93" s="15"/>
    </row>
    <row r="94" spans="1:18" ht="16.5" x14ac:dyDescent="0.25">
      <c r="B94" s="22" t="s">
        <v>149</v>
      </c>
      <c r="C94" s="23"/>
      <c r="D94" s="23"/>
    </row>
  </sheetData>
  <mergeCells count="9">
    <mergeCell ref="B94:D94"/>
    <mergeCell ref="B86:L86"/>
    <mergeCell ref="B87:L87"/>
    <mergeCell ref="B93:C93"/>
    <mergeCell ref="B2:L4"/>
    <mergeCell ref="B6:B11"/>
    <mergeCell ref="C6:C11"/>
    <mergeCell ref="L6:L11"/>
    <mergeCell ref="B85:L85"/>
  </mergeCells>
  <dataValidations count="1">
    <dataValidation type="list" errorStyle="warning" allowBlank="1" showInputMessage="1" showErrorMessage="1" errorTitle="Izvēle tikai no saraksta!" error="Lūdzu izvēlēties vienu no vērtībām sarakstā." sqref="G90 K90:M90 O90:R90">
      <formula1>#REF!</formula1>
    </dataValidation>
  </dataValidations>
  <hyperlinks>
    <hyperlink ref="B94" r:id="rId1"/>
  </hyperlinks>
  <pageMargins left="0.25" right="0.25" top="0.75" bottom="0.75" header="0.3" footer="0.3"/>
  <pageSetup paperSize="9" scale="58" fitToHeight="0" orientation="landscape" r:id="rId2"/>
  <headerFooter>
    <oddFooter>&amp;L&amp;F&amp;C&amp;P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FMzinop_7_maks._izpilde_2016</vt:lpstr>
      <vt:lpstr>FMzinop_7_maks._izpilde_2016!Print_Area</vt:lpstr>
      <vt:lpstr>FMzinop_7_maks._izpilde_2016!Print_Titles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2016.gada plāna izpilde maksājumiem projektu finansējuma saņēmējiem Kohēzijas politikas ES fondu 2014.-2020.gada plānošanas perioda ietvaros</dc:title>
  <dc:subject>Informatīvā ziņojuma pielikums</dc:subject>
  <dc:creator>Reinis Dzelzkalējs</dc:creator>
  <dc:description>67083940; reinis.dzelzkalejs@fm.gov.lv</dc:description>
  <cp:lastModifiedBy>Ieva Ziepniece</cp:lastModifiedBy>
  <cp:lastPrinted>2017-02-13T10:10:31Z</cp:lastPrinted>
  <dcterms:created xsi:type="dcterms:W3CDTF">2017-01-20T14:11:26Z</dcterms:created>
  <dcterms:modified xsi:type="dcterms:W3CDTF">2017-02-14T13:52:06Z</dcterms:modified>
</cp:coreProperties>
</file>