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Mzinp5_250219_ESfondi_rez" sheetId="1" r:id="rId1"/>
  </sheets>
  <definedNames>
    <definedName name="_xlnm.Print_Titles" localSheetId="0">FMzinp5_250219_ESfondi_rez!$6:$6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1" l="1"/>
  <c r="G59" i="1"/>
  <c r="G58" i="1"/>
  <c r="G57" i="1"/>
  <c r="G53" i="1"/>
  <c r="G51" i="1"/>
  <c r="G49" i="1"/>
  <c r="G47" i="1"/>
  <c r="G45" i="1"/>
  <c r="G43" i="1"/>
  <c r="G41" i="1"/>
  <c r="G39" i="1"/>
  <c r="G32" i="1"/>
  <c r="G31" i="1"/>
  <c r="G25" i="1"/>
  <c r="G23" i="1"/>
  <c r="G22" i="1"/>
  <c r="G13" i="1"/>
  <c r="G12" i="1"/>
  <c r="G10" i="1"/>
  <c r="G8" i="1"/>
  <c r="G9" i="1" l="1"/>
  <c r="G35" i="1"/>
  <c r="G36" i="1"/>
  <c r="G14" i="1"/>
  <c r="G26" i="1"/>
  <c r="G21" i="1"/>
  <c r="G27" i="1"/>
  <c r="G28" i="1"/>
  <c r="G30" i="1"/>
  <c r="G37" i="1"/>
  <c r="G34" i="1"/>
</calcChain>
</file>

<file path=xl/sharedStrings.xml><?xml version="1.0" encoding="utf-8"?>
<sst xmlns="http://schemas.openxmlformats.org/spreadsheetml/2006/main" count="111" uniqueCount="78">
  <si>
    <t>Prioritārais virziens/ Fonds</t>
  </si>
  <si>
    <t>DP noteiktā ES fondu rezerve, EUR*</t>
  </si>
  <si>
    <t>Finanšu mērķa 2018.g. izpilde % (deklarētie izdevumi)</t>
  </si>
  <si>
    <t>Finanšu mērķa 2018.g. izpilde % (deklarējamie izdevumi)</t>
  </si>
  <si>
    <t>1.PV "Pētniecība un inovācijas" ERAF - riska robeža rezerves zaudēšanai 75%</t>
  </si>
  <si>
    <t>1.PV ERAF</t>
  </si>
  <si>
    <t>Jā</t>
  </si>
  <si>
    <t>2.PV "IKT" ERAF - riska robeža rezerves zaudēšanai 75%</t>
  </si>
  <si>
    <t>2.PV ERAF</t>
  </si>
  <si>
    <t>Nē</t>
  </si>
  <si>
    <t>N/A</t>
  </si>
  <si>
    <t>3.PV "MVK konkurētspēja" ERAF - riska robeža rezerves zaudēšanai 85%</t>
  </si>
  <si>
    <t>3.PV ERAF</t>
  </si>
  <si>
    <t xml:space="preserve">Jā </t>
  </si>
  <si>
    <t>3.PV "MVK konkurētspēja" ESF - riska robeža rezerves zaudēšanai 85%</t>
  </si>
  <si>
    <t>3.PV ESF</t>
  </si>
  <si>
    <t>4.PV "Energoefektivitāte" ERAF - riska robeža rezerves zaudēšanai 75%</t>
  </si>
  <si>
    <t>4.PV ERAF</t>
  </si>
  <si>
    <t>4.PV "Energoefektivitāte" KF - riska robeža rezerves zaudēšanai 75%</t>
  </si>
  <si>
    <t>4.PV KF</t>
  </si>
  <si>
    <t>5.PV "Vide un teritoriālā attīstība" ERAF - riska robeža rezerves zaudēšanai 75%</t>
  </si>
  <si>
    <t>5.PV ERAF</t>
  </si>
  <si>
    <t>5.PV "Vide un teritoriālā attīstība" KF - riska robeža rezerves zaudēšanai 85%</t>
  </si>
  <si>
    <t>5.PV KF VARAM</t>
  </si>
  <si>
    <t>6.PV "Transports" ERAF - riska robeža rezerves zaudēšanai 75%</t>
  </si>
  <si>
    <t>6.PV ERAF SM</t>
  </si>
  <si>
    <t>14 363 011</t>
  </si>
  <si>
    <t>6.PV "Transports" KF - riska robeža rezerves zaudēšanai 75%</t>
  </si>
  <si>
    <t>6.PV KF SM</t>
  </si>
  <si>
    <t>7.PV "Nodarbinātība" ESF - riska robeža rezerves zaudēšanai 85%</t>
  </si>
  <si>
    <t>7.PV ESF LM</t>
  </si>
  <si>
    <t>7.PV "Nodarbinātība" JNI - riska robeža rezerves zaudēšanai 85%</t>
  </si>
  <si>
    <t>7.PV JNI  LM</t>
  </si>
  <si>
    <t>8.PV "Izglītība" ERAF - riska robeža rezerves zaudēšanai 85%</t>
  </si>
  <si>
    <t>8.PV ERAF IZM</t>
  </si>
  <si>
    <t>8.PV "Izglītība" ESF - riska robeža rezerves zaudēšanai 75%</t>
  </si>
  <si>
    <t>8.PV ESF IZM</t>
  </si>
  <si>
    <t>9.PV "Sociālā iekļaušana" ERAF - riska robeža rezerves zaudēšanai 75%</t>
  </si>
  <si>
    <t>9.PV ERAF</t>
  </si>
  <si>
    <t>9.PV "Sociālā iekļaušana" ESF - riska robeža rezerves zaudēšanai 75%</t>
  </si>
  <si>
    <t>9.PV ESF</t>
  </si>
  <si>
    <t>* Atsevišķos gadījumos MK noteikumos par specifisko atbalsta mērķu, to pasākumu, kārtu īstenošanu noteikts lielāks finanšu mērķis 2018.gadam un mazāks pieejamais finansējums (lielāks rezerves finansējums), nekā tas noteikts darbības programmā "Izaugsme un nodarbinātība".</t>
  </si>
  <si>
    <r>
      <rPr>
        <b/>
        <sz val="10"/>
        <rFont val="Times New Roman"/>
        <family val="1"/>
        <charset val="186"/>
      </rPr>
      <t>Rezerve</t>
    </r>
    <r>
      <rPr>
        <sz val="10"/>
        <rFont val="Times New Roman"/>
        <family val="1"/>
        <charset val="186"/>
      </rPr>
      <t>, par</t>
    </r>
    <r>
      <rPr>
        <b/>
        <sz val="10"/>
        <rFont val="Times New Roman"/>
        <family val="1"/>
        <charset val="186"/>
      </rPr>
      <t xml:space="preserve"> kuru</t>
    </r>
    <r>
      <rPr>
        <sz val="10"/>
        <rFont val="Times New Roman"/>
        <family val="1"/>
        <charset val="186"/>
      </rPr>
      <t xml:space="preserve"> ir MK atļauja </t>
    </r>
    <r>
      <rPr>
        <b/>
        <sz val="10"/>
        <rFont val="Times New Roman"/>
        <family val="1"/>
        <charset val="186"/>
      </rPr>
      <t>izmantot pirms EK lēmuma</t>
    </r>
  </si>
  <si>
    <r>
      <rPr>
        <b/>
        <sz val="10"/>
        <rFont val="Times New Roman"/>
        <family val="1"/>
        <charset val="186"/>
      </rPr>
      <t>Rezerve, kuru finansējuma saņēmējs</t>
    </r>
    <r>
      <rPr>
        <sz val="10"/>
        <rFont val="Times New Roman"/>
        <family val="1"/>
        <charset val="186"/>
      </rPr>
      <t xml:space="preserve"> jau ir </t>
    </r>
    <r>
      <rPr>
        <b/>
        <sz val="10"/>
        <rFont val="Times New Roman"/>
        <family val="1"/>
        <charset val="186"/>
      </rPr>
      <t>priekšfinansējis</t>
    </r>
    <r>
      <rPr>
        <sz val="10"/>
        <rFont val="Times New Roman"/>
        <family val="1"/>
        <charset val="186"/>
      </rPr>
      <t xml:space="preserve"> projektos (līgums, apstiprināts, iesniegts)</t>
    </r>
  </si>
  <si>
    <r>
      <rPr>
        <b/>
        <sz val="10"/>
        <rFont val="Times New Roman"/>
        <family val="1"/>
        <charset val="186"/>
      </rPr>
      <t>Snieguma ietvara iznākuma rādītāju</t>
    </r>
    <r>
      <rPr>
        <sz val="10"/>
        <rFont val="Times New Roman"/>
        <family val="1"/>
        <charset val="186"/>
      </rPr>
      <t xml:space="preserve"> (t.sk. galveno īstenošanas posmu) </t>
    </r>
    <r>
      <rPr>
        <b/>
        <sz val="10"/>
        <rFont val="Times New Roman"/>
        <family val="1"/>
        <charset val="186"/>
      </rPr>
      <t>izpilde līdz 31.12.2018.</t>
    </r>
    <r>
      <rPr>
        <sz val="10"/>
        <rFont val="Times New Roman"/>
        <family val="1"/>
        <charset val="186"/>
      </rPr>
      <t xml:space="preserve"> 
(Jā/ Nē/ N/A (nav snieguma ietvarā))</t>
    </r>
  </si>
  <si>
    <r>
      <t>1.PV ERAF</t>
    </r>
    <r>
      <rPr>
        <b/>
        <sz val="10"/>
        <color theme="1"/>
        <rFont val="Times New Roman"/>
        <family val="1"/>
        <charset val="186"/>
      </rPr>
      <t xml:space="preserve"> IZM</t>
    </r>
  </si>
  <si>
    <r>
      <t xml:space="preserve">1.PV ERAF </t>
    </r>
    <r>
      <rPr>
        <b/>
        <sz val="10"/>
        <color theme="1"/>
        <rFont val="Times New Roman"/>
        <family val="1"/>
        <charset val="186"/>
      </rPr>
      <t>EM</t>
    </r>
  </si>
  <si>
    <r>
      <t xml:space="preserve">2.PV ERAF </t>
    </r>
    <r>
      <rPr>
        <b/>
        <sz val="10"/>
        <color theme="1"/>
        <rFont val="Times New Roman"/>
        <family val="1"/>
        <charset val="186"/>
      </rPr>
      <t>SM</t>
    </r>
  </si>
  <si>
    <r>
      <t xml:space="preserve">2.PV ERAF </t>
    </r>
    <r>
      <rPr>
        <b/>
        <sz val="10"/>
        <color theme="1"/>
        <rFont val="Times New Roman"/>
        <family val="1"/>
        <charset val="186"/>
      </rPr>
      <t>VARAM</t>
    </r>
  </si>
  <si>
    <r>
      <t xml:space="preserve">3.PV ERAF </t>
    </r>
    <r>
      <rPr>
        <b/>
        <sz val="10"/>
        <rFont val="Times New Roman"/>
        <family val="1"/>
        <charset val="186"/>
      </rPr>
      <t>EM</t>
    </r>
  </si>
  <si>
    <r>
      <t xml:space="preserve">3.PV ERAF </t>
    </r>
    <r>
      <rPr>
        <b/>
        <sz val="10"/>
        <rFont val="Times New Roman"/>
        <family val="1"/>
        <charset val="186"/>
      </rPr>
      <t>EM 
(finanšu instrumenti)</t>
    </r>
  </si>
  <si>
    <r>
      <t xml:space="preserve">3.PV ERAF </t>
    </r>
    <r>
      <rPr>
        <b/>
        <sz val="10"/>
        <rFont val="Times New Roman"/>
        <family val="1"/>
        <charset val="186"/>
      </rPr>
      <t>VARAM</t>
    </r>
  </si>
  <si>
    <r>
      <t xml:space="preserve">3.PV ESF </t>
    </r>
    <r>
      <rPr>
        <b/>
        <sz val="10"/>
        <color theme="1"/>
        <rFont val="Times New Roman"/>
        <family val="1"/>
        <charset val="186"/>
      </rPr>
      <t>VK</t>
    </r>
  </si>
  <si>
    <r>
      <t>3.PV ESF</t>
    </r>
    <r>
      <rPr>
        <b/>
        <sz val="10"/>
        <color theme="1"/>
        <rFont val="Times New Roman"/>
        <family val="1"/>
        <charset val="186"/>
      </rPr>
      <t xml:space="preserve"> TM</t>
    </r>
  </si>
  <si>
    <r>
      <t xml:space="preserve">4.PV ERAF </t>
    </r>
    <r>
      <rPr>
        <b/>
        <sz val="10"/>
        <color theme="1"/>
        <rFont val="Times New Roman"/>
        <family val="1"/>
        <charset val="186"/>
      </rPr>
      <t>EM</t>
    </r>
  </si>
  <si>
    <r>
      <t>4.PV ERAF</t>
    </r>
    <r>
      <rPr>
        <b/>
        <sz val="10"/>
        <color theme="1"/>
        <rFont val="Times New Roman"/>
        <family val="1"/>
        <charset val="186"/>
      </rPr>
      <t xml:space="preserve"> VARAM</t>
    </r>
  </si>
  <si>
    <r>
      <t xml:space="preserve">4.PV ERAF </t>
    </r>
    <r>
      <rPr>
        <b/>
        <sz val="10"/>
        <color theme="1"/>
        <rFont val="Times New Roman"/>
        <family val="1"/>
        <charset val="186"/>
      </rPr>
      <t>SM</t>
    </r>
  </si>
  <si>
    <r>
      <t xml:space="preserve">4.PV KF </t>
    </r>
    <r>
      <rPr>
        <b/>
        <sz val="10"/>
        <rFont val="Times New Roman"/>
        <family val="1"/>
        <charset val="186"/>
      </rPr>
      <t>EM</t>
    </r>
  </si>
  <si>
    <r>
      <t xml:space="preserve">4.PV KF </t>
    </r>
    <r>
      <rPr>
        <b/>
        <sz val="10"/>
        <color theme="1"/>
        <rFont val="Times New Roman"/>
        <family val="1"/>
        <charset val="186"/>
      </rPr>
      <t>SM</t>
    </r>
  </si>
  <si>
    <r>
      <t xml:space="preserve">5.PV ERAF </t>
    </r>
    <r>
      <rPr>
        <b/>
        <sz val="10"/>
        <color theme="1"/>
        <rFont val="Times New Roman"/>
        <family val="1"/>
        <charset val="186"/>
      </rPr>
      <t>VARAM</t>
    </r>
  </si>
  <si>
    <r>
      <t>5.PV ERAF</t>
    </r>
    <r>
      <rPr>
        <b/>
        <sz val="10"/>
        <color theme="1"/>
        <rFont val="Times New Roman"/>
        <family val="1"/>
        <charset val="186"/>
      </rPr>
      <t xml:space="preserve"> ZM</t>
    </r>
  </si>
  <si>
    <r>
      <t xml:space="preserve">5.PV ERAF </t>
    </r>
    <r>
      <rPr>
        <b/>
        <sz val="10"/>
        <color theme="1"/>
        <rFont val="Times New Roman"/>
        <family val="1"/>
        <charset val="186"/>
      </rPr>
      <t>KM</t>
    </r>
  </si>
  <si>
    <r>
      <t xml:space="preserve">9.PV ERAF </t>
    </r>
    <r>
      <rPr>
        <b/>
        <sz val="10"/>
        <color theme="1"/>
        <rFont val="Times New Roman"/>
        <family val="1"/>
        <charset val="186"/>
      </rPr>
      <t>LM</t>
    </r>
  </si>
  <si>
    <r>
      <t xml:space="preserve">9.PV ERAF </t>
    </r>
    <r>
      <rPr>
        <b/>
        <sz val="10"/>
        <color theme="1"/>
        <rFont val="Times New Roman"/>
        <family val="1"/>
        <charset val="186"/>
      </rPr>
      <t>VM</t>
    </r>
  </si>
  <si>
    <r>
      <t xml:space="preserve">9.PV ESF </t>
    </r>
    <r>
      <rPr>
        <b/>
        <sz val="10"/>
        <color theme="1"/>
        <rFont val="Times New Roman"/>
        <family val="1"/>
        <charset val="186"/>
      </rPr>
      <t>VM</t>
    </r>
  </si>
  <si>
    <r>
      <t xml:space="preserve">9.PV ESF </t>
    </r>
    <r>
      <rPr>
        <b/>
        <sz val="10"/>
        <color theme="1"/>
        <rFont val="Times New Roman"/>
        <family val="1"/>
        <charset val="186"/>
      </rPr>
      <t>TM</t>
    </r>
  </si>
  <si>
    <r>
      <t xml:space="preserve">9.PV ESF </t>
    </r>
    <r>
      <rPr>
        <b/>
        <sz val="10"/>
        <color theme="1"/>
        <rFont val="Times New Roman"/>
        <family val="1"/>
        <charset val="186"/>
      </rPr>
      <t>LM</t>
    </r>
  </si>
  <si>
    <t xml:space="preserve">Nē </t>
  </si>
  <si>
    <t>Pukse, 67083930</t>
  </si>
  <si>
    <t xml:space="preserve">Anna.Pukse@fm.gov.lv </t>
  </si>
  <si>
    <r>
      <rPr>
        <b/>
        <sz val="10"/>
        <rFont val="Times New Roman"/>
        <family val="1"/>
        <charset val="186"/>
      </rPr>
      <t>DP</t>
    </r>
    <r>
      <rPr>
        <sz val="10"/>
        <rFont val="Times New Roman"/>
        <family val="1"/>
        <charset val="186"/>
      </rPr>
      <t xml:space="preserve"> noteiktais </t>
    </r>
    <r>
      <rPr>
        <b/>
        <sz val="10"/>
        <rFont val="Times New Roman"/>
        <family val="1"/>
        <charset val="186"/>
      </rPr>
      <t>finanšu mērķis 2018.g</t>
    </r>
    <r>
      <rPr>
        <sz val="10"/>
        <rFont val="Times New Roman"/>
        <family val="1"/>
        <charset val="186"/>
      </rPr>
      <t>.,
 ES fondu, nacionālais finansējums, EUR*</t>
    </r>
  </si>
  <si>
    <r>
      <t>Finanšu mērķa izpilde (</t>
    </r>
    <r>
      <rPr>
        <b/>
        <sz val="10"/>
        <rFont val="Times New Roman"/>
        <family val="1"/>
        <charset val="186"/>
      </rPr>
      <t>deklarētie maksājumi EK</t>
    </r>
    <r>
      <rPr>
        <sz val="10"/>
        <rFont val="Times New Roman"/>
        <family val="1"/>
        <charset val="186"/>
      </rPr>
      <t>),  ES fondu, nacionālais finansējums, EUR</t>
    </r>
  </si>
  <si>
    <r>
      <t xml:space="preserve">Finanšu mērķa izpilde līdz 31.12.2018. (deklarējamie izdevumi),  </t>
    </r>
    <r>
      <rPr>
        <sz val="10"/>
        <rFont val="Times New Roman"/>
        <family val="1"/>
        <charset val="186"/>
      </rPr>
      <t>ES fondu, nacionālais finansējums, EUR</t>
    </r>
  </si>
  <si>
    <t>Informācija par darbības programmas “Izaugsme un nodarbinātība” snieguma ietvara izpildi</t>
  </si>
  <si>
    <t>Finanšu ministrs</t>
  </si>
  <si>
    <t>J.Reirs</t>
  </si>
  <si>
    <t>5. Pielikums 
informatīvajam ziņojumam "Informatīvais ziņojums par Kohēzijas politikas Eiropas Savienības fondu investīciju aktualitātēm līdz 2018. gada 31. decembrim un 2019. gada februāra ikmēneša operatīvā informācija"</t>
  </si>
  <si>
    <t>15.02.2019.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</si>
</sst>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0"/>
      <color theme="1"/>
      <name val="Times New Roman"/>
      <family val="1"/>
      <charset val="186"/>
    </font>
    <font>
      <sz val="10"/>
      <name val="Times New Roman"/>
      <family val="1"/>
      <charset val="186"/>
    </font>
    <font>
      <sz val="11"/>
      <color theme="1"/>
      <name val="Calibri"/>
      <family val="2"/>
      <charset val="186"/>
      <scheme val="minor"/>
    </font>
    <font>
      <b/>
      <sz val="10"/>
      <name val="Times New Roman"/>
      <family val="1"/>
      <charset val="186"/>
    </font>
    <font>
      <b/>
      <i/>
      <sz val="10"/>
      <name val="Times New Roman"/>
      <family val="1"/>
      <charset val="186"/>
    </font>
    <font>
      <b/>
      <sz val="10"/>
      <color theme="1"/>
      <name val="Times New Roman"/>
      <family val="1"/>
      <charset val="186"/>
    </font>
    <font>
      <b/>
      <i/>
      <sz val="10"/>
      <color theme="1"/>
      <name val="Times New Roman"/>
      <family val="1"/>
      <charset val="186"/>
    </font>
    <font>
      <sz val="12"/>
      <color theme="1"/>
      <name val="Times New Roman"/>
      <family val="1"/>
      <charset val="186"/>
    </font>
    <font>
      <i/>
      <sz val="10"/>
      <name val="Times New Roman"/>
      <family val="1"/>
      <charset val="186"/>
    </font>
    <font>
      <sz val="10"/>
      <color rgb="FFFF0000"/>
      <name val="Times New Roman"/>
      <family val="1"/>
      <charset val="186"/>
    </font>
    <font>
      <sz val="11"/>
      <color theme="1"/>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b/>
      <sz val="12"/>
      <color theme="1"/>
      <name val="Times New Roman"/>
      <family val="1"/>
      <charset val="186"/>
    </font>
    <font>
      <sz val="12"/>
      <name val="Calibri"/>
      <family val="2"/>
      <charset val="186"/>
      <scheme val="minor"/>
    </font>
  </fonts>
  <fills count="9">
    <fill>
      <patternFill patternType="none"/>
    </fill>
    <fill>
      <patternFill patternType="gray125"/>
    </fill>
    <fill>
      <patternFill patternType="solid">
        <fgColor theme="5" tint="0.79998168889431442"/>
        <bgColor rgb="FF000000"/>
      </patternFill>
    </fill>
    <fill>
      <patternFill patternType="solid">
        <fgColor theme="5" tint="0.79998168889431442"/>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46">
    <xf numFmtId="0" fontId="0" fillId="0" borderId="0" xfId="0"/>
    <xf numFmtId="0" fontId="2" fillId="2" borderId="1" xfId="0" applyFont="1" applyFill="1" applyBorder="1" applyAlignment="1">
      <alignment horizontal="center" vertical="center" wrapText="1"/>
    </xf>
    <xf numFmtId="3" fontId="4" fillId="3" borderId="1" xfId="1" applyNumberFormat="1" applyFont="1" applyFill="1" applyBorder="1" applyAlignment="1" applyProtection="1">
      <alignment horizontal="center" vertical="center" wrapText="1"/>
      <protection locked="0"/>
    </xf>
    <xf numFmtId="3" fontId="2" fillId="3" borderId="1" xfId="1" applyNumberFormat="1" applyFont="1" applyFill="1" applyBorder="1" applyAlignment="1" applyProtection="1">
      <alignment horizontal="center" vertical="center" wrapText="1"/>
      <protection locked="0"/>
    </xf>
    <xf numFmtId="0" fontId="5" fillId="4" borderId="1" xfId="0" applyFont="1" applyFill="1" applyBorder="1" applyAlignment="1">
      <alignment horizontal="left" vertical="top"/>
    </xf>
    <xf numFmtId="3" fontId="4" fillId="5" borderId="1" xfId="1" applyNumberFormat="1" applyFont="1" applyFill="1" applyBorder="1" applyAlignment="1" applyProtection="1">
      <alignment horizontal="left" vertical="top" wrapText="1"/>
      <protection locked="0"/>
    </xf>
    <xf numFmtId="0" fontId="1" fillId="6" borderId="1" xfId="0" applyFont="1" applyFill="1" applyBorder="1" applyAlignment="1">
      <alignment horizontal="left" vertical="top"/>
    </xf>
    <xf numFmtId="3" fontId="4" fillId="6" borderId="1" xfId="0" applyNumberFormat="1" applyFont="1" applyFill="1" applyBorder="1" applyAlignment="1">
      <alignment horizontal="left" vertical="top"/>
    </xf>
    <xf numFmtId="3" fontId="4" fillId="7" borderId="1" xfId="0" applyNumberFormat="1" applyFont="1" applyFill="1" applyBorder="1" applyAlignment="1">
      <alignment horizontal="left" vertical="top"/>
    </xf>
    <xf numFmtId="164" fontId="4" fillId="7" borderId="1" xfId="0" applyNumberFormat="1" applyFont="1" applyFill="1" applyBorder="1" applyAlignment="1">
      <alignment horizontal="left" vertical="top"/>
    </xf>
    <xf numFmtId="10" fontId="2" fillId="7" borderId="1" xfId="0" applyNumberFormat="1" applyFont="1" applyFill="1" applyBorder="1" applyAlignment="1">
      <alignment horizontal="left" vertical="top" wrapText="1"/>
    </xf>
    <xf numFmtId="0" fontId="1" fillId="0" borderId="1" xfId="0" applyFont="1" applyFill="1" applyBorder="1" applyAlignment="1">
      <alignment horizontal="left" vertical="top"/>
    </xf>
    <xf numFmtId="3" fontId="2" fillId="0" borderId="1" xfId="0" applyNumberFormat="1" applyFont="1" applyFill="1" applyBorder="1" applyAlignment="1">
      <alignment horizontal="left" vertical="top"/>
    </xf>
    <xf numFmtId="164" fontId="2" fillId="0" borderId="1" xfId="0" applyNumberFormat="1" applyFont="1" applyFill="1" applyBorder="1" applyAlignment="1">
      <alignment horizontal="left" vertical="top"/>
    </xf>
    <xf numFmtId="10" fontId="2" fillId="0" borderId="1" xfId="0" applyNumberFormat="1" applyFont="1" applyFill="1" applyBorder="1" applyAlignment="1">
      <alignment horizontal="left" vertical="top" wrapText="1"/>
    </xf>
    <xf numFmtId="0" fontId="7" fillId="5" borderId="1" xfId="0" applyFont="1" applyFill="1" applyBorder="1" applyAlignment="1">
      <alignment horizontal="left" vertical="top"/>
    </xf>
    <xf numFmtId="3" fontId="4" fillId="5" borderId="1" xfId="0" applyNumberFormat="1" applyFont="1" applyFill="1" applyBorder="1" applyAlignment="1">
      <alignment horizontal="left" vertical="top"/>
    </xf>
    <xf numFmtId="164" fontId="4" fillId="5" borderId="1" xfId="0" applyNumberFormat="1" applyFont="1" applyFill="1" applyBorder="1" applyAlignment="1">
      <alignment horizontal="left" vertical="top"/>
    </xf>
    <xf numFmtId="10" fontId="2" fillId="5" borderId="1" xfId="0" applyNumberFormat="1" applyFont="1" applyFill="1" applyBorder="1" applyAlignment="1">
      <alignment horizontal="left" vertical="top" wrapText="1"/>
    </xf>
    <xf numFmtId="0" fontId="4" fillId="7"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1" xfId="0" applyFont="1" applyBorder="1" applyAlignment="1">
      <alignment horizontal="left" vertical="top"/>
    </xf>
    <xf numFmtId="0" fontId="2" fillId="0" borderId="1" xfId="0" applyFont="1" applyFill="1" applyBorder="1" applyAlignment="1">
      <alignment horizontal="left" vertical="top" wrapText="1"/>
    </xf>
    <xf numFmtId="0" fontId="5" fillId="5" borderId="1" xfId="0" applyFont="1" applyFill="1" applyBorder="1" applyAlignment="1">
      <alignment horizontal="left" vertical="top"/>
    </xf>
    <xf numFmtId="0" fontId="6" fillId="7" borderId="1" xfId="0" applyFont="1" applyFill="1" applyBorder="1" applyAlignment="1">
      <alignment horizontal="left" vertical="top"/>
    </xf>
    <xf numFmtId="164" fontId="4" fillId="0" borderId="1" xfId="0" applyNumberFormat="1" applyFont="1" applyFill="1" applyBorder="1" applyAlignment="1">
      <alignment horizontal="left" vertical="top"/>
    </xf>
    <xf numFmtId="3" fontId="5" fillId="5" borderId="1" xfId="0" applyNumberFormat="1" applyFont="1" applyFill="1" applyBorder="1" applyAlignment="1">
      <alignment horizontal="left" vertical="top"/>
    </xf>
    <xf numFmtId="164" fontId="5" fillId="5" borderId="1" xfId="0" applyNumberFormat="1" applyFont="1" applyFill="1" applyBorder="1" applyAlignment="1">
      <alignment horizontal="left" vertical="top"/>
    </xf>
    <xf numFmtId="10" fontId="9" fillId="5" borderId="1" xfId="0" applyNumberFormat="1" applyFont="1" applyFill="1" applyBorder="1" applyAlignment="1">
      <alignment horizontal="left" vertical="top" wrapText="1"/>
    </xf>
    <xf numFmtId="3" fontId="2" fillId="5" borderId="1" xfId="0" applyNumberFormat="1" applyFont="1" applyFill="1" applyBorder="1" applyAlignment="1">
      <alignment horizontal="left" vertical="top"/>
    </xf>
    <xf numFmtId="164" fontId="2" fillId="5" borderId="1" xfId="0" applyNumberFormat="1" applyFont="1" applyFill="1" applyBorder="1" applyAlignment="1">
      <alignment horizontal="left" vertical="top"/>
    </xf>
    <xf numFmtId="3" fontId="10" fillId="5" borderId="1" xfId="0" applyNumberFormat="1" applyFont="1" applyFill="1" applyBorder="1" applyAlignment="1">
      <alignment horizontal="left" vertical="top"/>
    </xf>
    <xf numFmtId="164" fontId="10" fillId="5" borderId="1" xfId="0" applyNumberFormat="1" applyFont="1" applyFill="1" applyBorder="1" applyAlignment="1">
      <alignment horizontal="left" vertical="top"/>
    </xf>
    <xf numFmtId="164" fontId="2" fillId="8" borderId="1" xfId="0" applyNumberFormat="1" applyFont="1" applyFill="1" applyBorder="1" applyAlignment="1">
      <alignment horizontal="left" vertical="top"/>
    </xf>
    <xf numFmtId="3" fontId="2" fillId="8" borderId="1" xfId="0" applyNumberFormat="1" applyFont="1" applyFill="1" applyBorder="1" applyAlignment="1">
      <alignment horizontal="left" vertical="top"/>
    </xf>
    <xf numFmtId="10" fontId="2" fillId="8" borderId="1" xfId="0" applyNumberFormat="1" applyFont="1" applyFill="1" applyBorder="1" applyAlignment="1">
      <alignment horizontal="left" vertical="top" wrapText="1"/>
    </xf>
    <xf numFmtId="3" fontId="0" fillId="0" borderId="0" xfId="0" applyNumberFormat="1"/>
    <xf numFmtId="0" fontId="11" fillId="0" borderId="0" xfId="0" applyFont="1" applyBorder="1" applyAlignment="1">
      <alignment horizontal="left"/>
    </xf>
    <xf numFmtId="0" fontId="11" fillId="0" borderId="0" xfId="0" applyFont="1"/>
    <xf numFmtId="0" fontId="12" fillId="0" borderId="0" xfId="0" applyFont="1"/>
    <xf numFmtId="0" fontId="13" fillId="0" borderId="0" xfId="0" applyFont="1" applyFill="1" applyBorder="1" applyAlignment="1">
      <alignment horizontal="left" vertical="top" wrapText="1"/>
    </xf>
    <xf numFmtId="0" fontId="1" fillId="0" borderId="0" xfId="0" applyFont="1" applyAlignment="1">
      <alignment horizontal="left" vertical="top" wrapText="1"/>
    </xf>
    <xf numFmtId="0" fontId="16" fillId="0" borderId="0" xfId="0" applyFont="1" applyAlignment="1">
      <alignment horizontal="center" vertical="center" wrapText="1"/>
    </xf>
    <xf numFmtId="0" fontId="1" fillId="0" borderId="0" xfId="0" applyFont="1" applyAlignment="1">
      <alignment horizontal="left" vertical="top" wrapText="1"/>
    </xf>
    <xf numFmtId="0" fontId="14" fillId="0" borderId="0" xfId="0" applyFont="1" applyFill="1" applyBorder="1" applyAlignment="1">
      <alignment horizontal="left" vertical="top" wrapText="1"/>
    </xf>
    <xf numFmtId="0" fontId="15"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130" zoomScaleNormal="130" zoomScaleSheetLayoutView="100" workbookViewId="0">
      <pane ySplit="6" topLeftCell="A7" activePane="bottomLeft" state="frozen"/>
      <selection pane="bottomLeft" activeCell="A7" sqref="A7:XFD7"/>
    </sheetView>
  </sheetViews>
  <sheetFormatPr defaultRowHeight="15" x14ac:dyDescent="0.25"/>
  <cols>
    <col min="1" max="1" width="17.28515625" customWidth="1"/>
    <col min="2" max="2" width="12.140625" customWidth="1"/>
    <col min="3" max="3" width="10.28515625" customWidth="1"/>
    <col min="4" max="4" width="14" customWidth="1"/>
    <col min="5" max="5" width="13.42578125" customWidth="1"/>
    <col min="6" max="6" width="12.85546875" customWidth="1"/>
    <col min="7" max="7" width="10.85546875" customWidth="1"/>
    <col min="8" max="8" width="13.5703125" customWidth="1"/>
    <col min="9" max="9" width="12.5703125" customWidth="1"/>
    <col min="10" max="10" width="15.85546875" customWidth="1"/>
  </cols>
  <sheetData>
    <row r="1" spans="1:10" x14ac:dyDescent="0.25">
      <c r="G1" s="43" t="s">
        <v>76</v>
      </c>
      <c r="H1" s="43"/>
      <c r="I1" s="43"/>
      <c r="J1" s="43"/>
    </row>
    <row r="2" spans="1:10" ht="39" customHeight="1" x14ac:dyDescent="0.25">
      <c r="G2" s="43"/>
      <c r="H2" s="43"/>
      <c r="I2" s="43"/>
      <c r="J2" s="43"/>
    </row>
    <row r="3" spans="1:10" ht="13.5" customHeight="1" x14ac:dyDescent="0.25">
      <c r="A3" s="42" t="s">
        <v>77</v>
      </c>
      <c r="G3" s="41"/>
      <c r="H3" s="41"/>
      <c r="I3" s="41"/>
      <c r="J3" s="41"/>
    </row>
    <row r="4" spans="1:10" ht="15.75" x14ac:dyDescent="0.25">
      <c r="B4" s="45" t="s">
        <v>73</v>
      </c>
      <c r="C4" s="45"/>
      <c r="D4" s="45"/>
      <c r="E4" s="45"/>
      <c r="F4" s="45"/>
      <c r="G4" s="45"/>
      <c r="H4" s="45"/>
      <c r="I4" s="45"/>
    </row>
    <row r="5" spans="1:10" ht="11.25" customHeight="1" x14ac:dyDescent="0.25"/>
    <row r="6" spans="1:10" ht="120.75" customHeight="1" x14ac:dyDescent="0.25">
      <c r="A6" s="1" t="s">
        <v>0</v>
      </c>
      <c r="B6" s="2" t="s">
        <v>1</v>
      </c>
      <c r="C6" s="3" t="s">
        <v>42</v>
      </c>
      <c r="D6" s="3" t="s">
        <v>43</v>
      </c>
      <c r="E6" s="3" t="s">
        <v>70</v>
      </c>
      <c r="F6" s="3" t="s">
        <v>71</v>
      </c>
      <c r="G6" s="2" t="s">
        <v>2</v>
      </c>
      <c r="H6" s="2" t="s">
        <v>72</v>
      </c>
      <c r="I6" s="2" t="s">
        <v>3</v>
      </c>
      <c r="J6" s="3" t="s">
        <v>44</v>
      </c>
    </row>
    <row r="7" spans="1:10" x14ac:dyDescent="0.25">
      <c r="A7" s="4" t="s">
        <v>4</v>
      </c>
      <c r="B7" s="5"/>
      <c r="C7" s="5"/>
      <c r="D7" s="5"/>
      <c r="E7" s="5"/>
      <c r="F7" s="5"/>
      <c r="G7" s="5"/>
      <c r="H7" s="5"/>
      <c r="I7" s="5"/>
      <c r="J7" s="5"/>
    </row>
    <row r="8" spans="1:10" x14ac:dyDescent="0.25">
      <c r="A8" s="6" t="s">
        <v>5</v>
      </c>
      <c r="B8" s="7">
        <v>28516477.871961921</v>
      </c>
      <c r="C8" s="8">
        <v>8489000</v>
      </c>
      <c r="D8" s="7"/>
      <c r="E8" s="8">
        <v>83094259</v>
      </c>
      <c r="F8" s="8">
        <v>89910227.769999981</v>
      </c>
      <c r="G8" s="9">
        <f>F8/E8</f>
        <v>1.0820269517055321</v>
      </c>
      <c r="H8" s="8">
        <v>125374838.60000001</v>
      </c>
      <c r="I8" s="9">
        <v>1.508826724118209</v>
      </c>
      <c r="J8" s="10" t="s">
        <v>6</v>
      </c>
    </row>
    <row r="9" spans="1:10" x14ac:dyDescent="0.25">
      <c r="A9" s="11" t="s">
        <v>45</v>
      </c>
      <c r="B9" s="12">
        <v>16712415</v>
      </c>
      <c r="C9" s="12">
        <v>4000000</v>
      </c>
      <c r="D9" s="12"/>
      <c r="E9" s="12">
        <v>43647244</v>
      </c>
      <c r="F9" s="12">
        <v>42840853.229999997</v>
      </c>
      <c r="G9" s="13">
        <f>F9/E9</f>
        <v>0.98152481815346682</v>
      </c>
      <c r="H9" s="12">
        <v>59410559.74000001</v>
      </c>
      <c r="I9" s="13">
        <v>1.3611526019833007</v>
      </c>
      <c r="J9" s="14" t="s">
        <v>6</v>
      </c>
    </row>
    <row r="10" spans="1:10" x14ac:dyDescent="0.25">
      <c r="A10" s="11" t="s">
        <v>46</v>
      </c>
      <c r="B10" s="12">
        <v>11804062.871961923</v>
      </c>
      <c r="C10" s="12">
        <v>4489000</v>
      </c>
      <c r="D10" s="12"/>
      <c r="E10" s="12">
        <v>51112130</v>
      </c>
      <c r="F10" s="12">
        <v>47069374.539999992</v>
      </c>
      <c r="G10" s="13">
        <f>F10/E10</f>
        <v>0.92090418732304824</v>
      </c>
      <c r="H10" s="12">
        <v>65964278.860000007</v>
      </c>
      <c r="I10" s="13">
        <v>1.2905797285301945</v>
      </c>
      <c r="J10" s="14" t="s">
        <v>6</v>
      </c>
    </row>
    <row r="11" spans="1:10" x14ac:dyDescent="0.25">
      <c r="A11" s="15" t="s">
        <v>7</v>
      </c>
      <c r="B11" s="16"/>
      <c r="C11" s="16"/>
      <c r="D11" s="16"/>
      <c r="E11" s="16"/>
      <c r="F11" s="16"/>
      <c r="G11" s="17"/>
      <c r="H11" s="16"/>
      <c r="I11" s="17"/>
      <c r="J11" s="18"/>
    </row>
    <row r="12" spans="1:10" x14ac:dyDescent="0.25">
      <c r="A12" s="6" t="s">
        <v>8</v>
      </c>
      <c r="B12" s="7">
        <v>10538992.077308554</v>
      </c>
      <c r="C12" s="7"/>
      <c r="D12" s="7"/>
      <c r="E12" s="8">
        <v>23975988</v>
      </c>
      <c r="F12" s="8">
        <v>16040145.029999997</v>
      </c>
      <c r="G12" s="9">
        <f>F12/E12</f>
        <v>0.66900871947383345</v>
      </c>
      <c r="H12" s="8">
        <v>22138426.199999999</v>
      </c>
      <c r="I12" s="9">
        <v>0.9233582449240465</v>
      </c>
      <c r="J12" s="10" t="s">
        <v>9</v>
      </c>
    </row>
    <row r="13" spans="1:10" x14ac:dyDescent="0.25">
      <c r="A13" s="11" t="s">
        <v>47</v>
      </c>
      <c r="B13" s="12">
        <v>2682212</v>
      </c>
      <c r="C13" s="12"/>
      <c r="D13" s="12"/>
      <c r="E13" s="12">
        <v>8821904</v>
      </c>
      <c r="F13" s="12">
        <v>592506.03999999992</v>
      </c>
      <c r="G13" s="13">
        <f t="shared" ref="G13:G14" si="0">F13/E13</f>
        <v>6.7163056863915077E-2</v>
      </c>
      <c r="H13" s="12">
        <v>2299626.4900000002</v>
      </c>
      <c r="I13" s="13">
        <v>0.26067235485672935</v>
      </c>
      <c r="J13" s="14" t="s">
        <v>10</v>
      </c>
    </row>
    <row r="14" spans="1:10" x14ac:dyDescent="0.25">
      <c r="A14" s="11" t="s">
        <v>48</v>
      </c>
      <c r="B14" s="12">
        <v>7856780.0773085542</v>
      </c>
      <c r="C14" s="12"/>
      <c r="D14" s="12"/>
      <c r="E14" s="12">
        <v>15154084</v>
      </c>
      <c r="F14" s="12">
        <v>15447638.989999998</v>
      </c>
      <c r="G14" s="13">
        <f t="shared" si="0"/>
        <v>1.0193713450446757</v>
      </c>
      <c r="H14" s="12">
        <v>19838799.710000001</v>
      </c>
      <c r="I14" s="13">
        <v>1.3091388242271853</v>
      </c>
      <c r="J14" s="14" t="s">
        <v>9</v>
      </c>
    </row>
    <row r="15" spans="1:10" x14ac:dyDescent="0.25">
      <c r="A15" s="15" t="s">
        <v>11</v>
      </c>
      <c r="B15" s="16"/>
      <c r="C15" s="16"/>
      <c r="D15" s="16"/>
      <c r="E15" s="16"/>
      <c r="F15" s="16"/>
      <c r="G15" s="17"/>
      <c r="H15" s="16"/>
      <c r="I15" s="17"/>
      <c r="J15" s="18"/>
    </row>
    <row r="16" spans="1:10" x14ac:dyDescent="0.25">
      <c r="A16" s="19" t="s">
        <v>12</v>
      </c>
      <c r="B16" s="8">
        <v>18066350.144028135</v>
      </c>
      <c r="C16" s="8"/>
      <c r="D16" s="8">
        <v>154156.43</v>
      </c>
      <c r="E16" s="8">
        <v>79669030.821868569</v>
      </c>
      <c r="F16" s="8">
        <v>106132747.99000007</v>
      </c>
      <c r="G16" s="9">
        <v>1.3321706928668624</v>
      </c>
      <c r="H16" s="8">
        <v>140901653.47882351</v>
      </c>
      <c r="I16" s="9">
        <v>1.7685875179511665</v>
      </c>
      <c r="J16" s="10" t="s">
        <v>13</v>
      </c>
    </row>
    <row r="17" spans="1:10" ht="15.75" x14ac:dyDescent="0.25">
      <c r="A17" s="20" t="s">
        <v>49</v>
      </c>
      <c r="B17" s="12">
        <v>6755804.1440281328</v>
      </c>
      <c r="C17" s="21"/>
      <c r="D17" s="21"/>
      <c r="E17" s="12">
        <v>27606567</v>
      </c>
      <c r="F17" s="12">
        <v>49159166.460000023</v>
      </c>
      <c r="G17" s="13">
        <v>1.7807055277825752</v>
      </c>
      <c r="H17" s="12">
        <v>56329301.880000018</v>
      </c>
      <c r="I17" s="13">
        <v>2.0404312452178504</v>
      </c>
      <c r="J17" s="14" t="s">
        <v>13</v>
      </c>
    </row>
    <row r="18" spans="1:10" ht="38.25" x14ac:dyDescent="0.25">
      <c r="A18" s="22" t="s">
        <v>50</v>
      </c>
      <c r="B18" s="12">
        <v>7710806</v>
      </c>
      <c r="C18" s="21"/>
      <c r="D18" s="21"/>
      <c r="E18" s="12">
        <v>38176172</v>
      </c>
      <c r="F18" s="12">
        <v>34828608.640000045</v>
      </c>
      <c r="G18" s="13">
        <v>0.91231275466801764</v>
      </c>
      <c r="H18" s="12">
        <v>54858545.458823495</v>
      </c>
      <c r="I18" s="13">
        <v>1.4369839243919871</v>
      </c>
      <c r="J18" s="14" t="s">
        <v>13</v>
      </c>
    </row>
    <row r="19" spans="1:10" x14ac:dyDescent="0.25">
      <c r="A19" s="20" t="s">
        <v>51</v>
      </c>
      <c r="B19" s="12">
        <v>3599740</v>
      </c>
      <c r="C19" s="12"/>
      <c r="D19" s="12">
        <v>154156.43</v>
      </c>
      <c r="E19" s="12">
        <v>13886291.821868569</v>
      </c>
      <c r="F19" s="12">
        <v>22144972.889999993</v>
      </c>
      <c r="G19" s="13">
        <v>1.5947362459375507</v>
      </c>
      <c r="H19" s="12">
        <v>29713806.139999993</v>
      </c>
      <c r="I19" s="13">
        <v>2.1397941596766503</v>
      </c>
      <c r="J19" s="14" t="s">
        <v>10</v>
      </c>
    </row>
    <row r="20" spans="1:10" x14ac:dyDescent="0.25">
      <c r="A20" s="23" t="s">
        <v>14</v>
      </c>
      <c r="B20" s="16"/>
      <c r="C20" s="16"/>
      <c r="D20" s="16"/>
      <c r="E20" s="16"/>
      <c r="F20" s="16"/>
      <c r="G20" s="17"/>
      <c r="H20" s="16"/>
      <c r="I20" s="17"/>
      <c r="J20" s="18"/>
    </row>
    <row r="21" spans="1:10" x14ac:dyDescent="0.25">
      <c r="A21" s="24" t="s">
        <v>15</v>
      </c>
      <c r="B21" s="8">
        <v>1123273.1675711775</v>
      </c>
      <c r="C21" s="8"/>
      <c r="D21" s="8"/>
      <c r="E21" s="8">
        <v>7012838</v>
      </c>
      <c r="F21" s="8">
        <v>6800945.9000000004</v>
      </c>
      <c r="G21" s="9">
        <f>F21/E21</f>
        <v>0.96978511410073931</v>
      </c>
      <c r="H21" s="8">
        <v>8071506.6700000018</v>
      </c>
      <c r="I21" s="9">
        <v>1.1509615180045514</v>
      </c>
      <c r="J21" s="10" t="s">
        <v>6</v>
      </c>
    </row>
    <row r="22" spans="1:10" x14ac:dyDescent="0.25">
      <c r="A22" s="11" t="s">
        <v>52</v>
      </c>
      <c r="B22" s="12">
        <v>532888.16757117736</v>
      </c>
      <c r="C22" s="12"/>
      <c r="D22" s="12"/>
      <c r="E22" s="12">
        <v>3339851</v>
      </c>
      <c r="F22" s="12">
        <v>3204112.32</v>
      </c>
      <c r="G22" s="13">
        <f t="shared" ref="G22:G23" si="1">F22/E22</f>
        <v>0.95935786356936281</v>
      </c>
      <c r="H22" s="12">
        <v>3823413.14</v>
      </c>
      <c r="I22" s="13">
        <v>1.1447855428281082</v>
      </c>
      <c r="J22" s="14" t="s">
        <v>6</v>
      </c>
    </row>
    <row r="23" spans="1:10" x14ac:dyDescent="0.25">
      <c r="A23" s="11" t="s">
        <v>53</v>
      </c>
      <c r="B23" s="12">
        <v>590385</v>
      </c>
      <c r="C23" s="12"/>
      <c r="D23" s="12"/>
      <c r="E23" s="12">
        <v>3686957</v>
      </c>
      <c r="F23" s="12">
        <v>3596833.580000001</v>
      </c>
      <c r="G23" s="13">
        <f t="shared" si="1"/>
        <v>0.97555615104814108</v>
      </c>
      <c r="H23" s="12">
        <v>4248093.5300000012</v>
      </c>
      <c r="I23" s="13">
        <v>1.1521950296680978</v>
      </c>
      <c r="J23" s="14" t="s">
        <v>6</v>
      </c>
    </row>
    <row r="24" spans="1:10" x14ac:dyDescent="0.25">
      <c r="A24" s="15" t="s">
        <v>16</v>
      </c>
      <c r="B24" s="16"/>
      <c r="C24" s="16"/>
      <c r="D24" s="16"/>
      <c r="E24" s="16"/>
      <c r="F24" s="16"/>
      <c r="G24" s="17"/>
      <c r="H24" s="16"/>
      <c r="I24" s="17"/>
      <c r="J24" s="18"/>
    </row>
    <row r="25" spans="1:10" x14ac:dyDescent="0.25">
      <c r="A25" s="24" t="s">
        <v>17</v>
      </c>
      <c r="B25" s="8">
        <v>17465636.620791242</v>
      </c>
      <c r="C25" s="8"/>
      <c r="D25" s="8">
        <v>179768.47</v>
      </c>
      <c r="E25" s="8">
        <v>56161288</v>
      </c>
      <c r="F25" s="8">
        <v>23851022.419999998</v>
      </c>
      <c r="G25" s="9">
        <f>F25/E25</f>
        <v>0.42468795266946152</v>
      </c>
      <c r="H25" s="8">
        <v>30276945.52</v>
      </c>
      <c r="I25" s="9">
        <v>0.53910703614917088</v>
      </c>
      <c r="J25" s="10" t="s">
        <v>9</v>
      </c>
    </row>
    <row r="26" spans="1:10" x14ac:dyDescent="0.25">
      <c r="A26" s="11" t="s">
        <v>54</v>
      </c>
      <c r="B26" s="12">
        <v>15118158</v>
      </c>
      <c r="C26" s="12"/>
      <c r="D26" s="12"/>
      <c r="E26" s="12">
        <v>65609465</v>
      </c>
      <c r="F26" s="12">
        <v>11493223.02</v>
      </c>
      <c r="G26" s="13">
        <f t="shared" ref="G26:G28" si="2">F26/E26</f>
        <v>0.17517629537140716</v>
      </c>
      <c r="H26" s="12">
        <v>13780158.120000001</v>
      </c>
      <c r="I26" s="25">
        <v>0.24646402178988813</v>
      </c>
      <c r="J26" s="14" t="s">
        <v>9</v>
      </c>
    </row>
    <row r="27" spans="1:10" x14ac:dyDescent="0.25">
      <c r="A27" s="11" t="s">
        <v>55</v>
      </c>
      <c r="B27" s="12">
        <v>1914863.8170615549</v>
      </c>
      <c r="C27" s="12"/>
      <c r="D27" s="12">
        <v>179768.47</v>
      </c>
      <c r="E27" s="12">
        <v>14773486</v>
      </c>
      <c r="F27" s="12">
        <v>9493220.5899999999</v>
      </c>
      <c r="G27" s="13">
        <f t="shared" si="2"/>
        <v>0.64258500600332247</v>
      </c>
      <c r="H27" s="12">
        <v>13629849.09</v>
      </c>
      <c r="I27" s="13">
        <v>0.9225885542518536</v>
      </c>
      <c r="J27" s="14" t="s">
        <v>10</v>
      </c>
    </row>
    <row r="28" spans="1:10" x14ac:dyDescent="0.25">
      <c r="A28" s="11" t="s">
        <v>56</v>
      </c>
      <c r="B28" s="12">
        <v>432614.80372968857</v>
      </c>
      <c r="C28" s="12"/>
      <c r="D28" s="12"/>
      <c r="E28" s="12">
        <v>3490000</v>
      </c>
      <c r="F28" s="12">
        <v>2864578.81</v>
      </c>
      <c r="G28" s="13">
        <f t="shared" si="2"/>
        <v>0.8207962206303725</v>
      </c>
      <c r="H28" s="12">
        <v>2866938.31</v>
      </c>
      <c r="I28" s="13">
        <v>0.82147229512893982</v>
      </c>
      <c r="J28" s="14" t="s">
        <v>10</v>
      </c>
    </row>
    <row r="29" spans="1:10" x14ac:dyDescent="0.25">
      <c r="A29" s="15" t="s">
        <v>18</v>
      </c>
      <c r="B29" s="26"/>
      <c r="C29" s="26"/>
      <c r="D29" s="26"/>
      <c r="E29" s="26"/>
      <c r="F29" s="26"/>
      <c r="G29" s="27"/>
      <c r="H29" s="26"/>
      <c r="I29" s="27"/>
      <c r="J29" s="28"/>
    </row>
    <row r="30" spans="1:10" x14ac:dyDescent="0.25">
      <c r="A30" s="19" t="s">
        <v>19</v>
      </c>
      <c r="B30" s="8">
        <v>12019571.103321806</v>
      </c>
      <c r="C30" s="8"/>
      <c r="D30" s="8">
        <v>5939610.1799999997</v>
      </c>
      <c r="E30" s="8">
        <v>31678051</v>
      </c>
      <c r="F30" s="8">
        <v>27017691.93</v>
      </c>
      <c r="G30" s="9">
        <f>F30/E30</f>
        <v>0.85288365531073862</v>
      </c>
      <c r="H30" s="8">
        <v>34997765.340000004</v>
      </c>
      <c r="I30" s="9">
        <v>1.1047954099196318</v>
      </c>
      <c r="J30" s="10" t="s">
        <v>6</v>
      </c>
    </row>
    <row r="31" spans="1:10" x14ac:dyDescent="0.25">
      <c r="A31" s="20" t="s">
        <v>57</v>
      </c>
      <c r="B31" s="12">
        <v>5305997</v>
      </c>
      <c r="C31" s="12"/>
      <c r="D31" s="12"/>
      <c r="E31" s="12">
        <v>18132270</v>
      </c>
      <c r="F31" s="12">
        <v>16063969.379999999</v>
      </c>
      <c r="G31" s="13">
        <f t="shared" ref="G31:G32" si="3">F31/E31</f>
        <v>0.88593261516622013</v>
      </c>
      <c r="H31" s="12">
        <v>21556431.850000001</v>
      </c>
      <c r="I31" s="13">
        <v>1.1888435286922157</v>
      </c>
      <c r="J31" s="14" t="s">
        <v>10</v>
      </c>
    </row>
    <row r="32" spans="1:10" x14ac:dyDescent="0.25">
      <c r="A32" s="11" t="s">
        <v>58</v>
      </c>
      <c r="B32" s="12">
        <v>6713574.1033218056</v>
      </c>
      <c r="C32" s="12"/>
      <c r="D32" s="12">
        <v>5939610.1799999997</v>
      </c>
      <c r="E32" s="12">
        <v>16545781</v>
      </c>
      <c r="F32" s="12">
        <v>10953722.549999999</v>
      </c>
      <c r="G32" s="13">
        <f t="shared" si="3"/>
        <v>0.66202511383415497</v>
      </c>
      <c r="H32" s="12">
        <v>13441333.490000002</v>
      </c>
      <c r="I32" s="13">
        <v>0.81237225912756861</v>
      </c>
      <c r="J32" s="14" t="s">
        <v>6</v>
      </c>
    </row>
    <row r="33" spans="1:10" x14ac:dyDescent="0.25">
      <c r="A33" s="15" t="s">
        <v>20</v>
      </c>
      <c r="B33" s="26"/>
      <c r="C33" s="26"/>
      <c r="D33" s="26"/>
      <c r="E33" s="26"/>
      <c r="F33" s="26"/>
      <c r="G33" s="27"/>
      <c r="H33" s="26"/>
      <c r="I33" s="27"/>
      <c r="J33" s="28"/>
    </row>
    <row r="34" spans="1:10" x14ac:dyDescent="0.25">
      <c r="A34" s="24" t="s">
        <v>21</v>
      </c>
      <c r="B34" s="8">
        <v>26405879.946061909</v>
      </c>
      <c r="C34" s="8"/>
      <c r="D34" s="8">
        <v>5789106.8300000001</v>
      </c>
      <c r="E34" s="8">
        <v>109957466</v>
      </c>
      <c r="F34" s="8">
        <v>65148677.960000008</v>
      </c>
      <c r="G34" s="9">
        <f>F34/E34</f>
        <v>0.59248980837735932</v>
      </c>
      <c r="H34" s="8">
        <v>91903792.540000007</v>
      </c>
      <c r="I34" s="9">
        <v>0.83581220887720353</v>
      </c>
      <c r="J34" s="10" t="s">
        <v>6</v>
      </c>
    </row>
    <row r="35" spans="1:10" x14ac:dyDescent="0.25">
      <c r="A35" s="11" t="s">
        <v>59</v>
      </c>
      <c r="B35" s="12">
        <v>17106858</v>
      </c>
      <c r="C35" s="12"/>
      <c r="D35" s="12">
        <v>1319096.7</v>
      </c>
      <c r="E35" s="12">
        <v>69820877</v>
      </c>
      <c r="F35" s="12">
        <v>40210176.960000008</v>
      </c>
      <c r="G35" s="13">
        <f t="shared" ref="G35:G37" si="4">F35/E35</f>
        <v>0.57590478217568086</v>
      </c>
      <c r="H35" s="12">
        <v>57043715.430000007</v>
      </c>
      <c r="I35" s="13">
        <v>0.81700084388799654</v>
      </c>
      <c r="J35" s="14" t="s">
        <v>6</v>
      </c>
    </row>
    <row r="36" spans="1:10" x14ac:dyDescent="0.25">
      <c r="A36" s="11" t="s">
        <v>60</v>
      </c>
      <c r="B36" s="12">
        <v>2249596.9460619083</v>
      </c>
      <c r="C36" s="12"/>
      <c r="D36" s="12"/>
      <c r="E36" s="12">
        <v>15186507</v>
      </c>
      <c r="F36" s="12">
        <v>10706256.269999998</v>
      </c>
      <c r="G36" s="13">
        <f t="shared" si="4"/>
        <v>0.70498477826402062</v>
      </c>
      <c r="H36" s="12">
        <v>13759327.380000005</v>
      </c>
      <c r="I36" s="13">
        <v>0.9060231809724254</v>
      </c>
      <c r="J36" s="14" t="s">
        <v>10</v>
      </c>
    </row>
    <row r="37" spans="1:10" x14ac:dyDescent="0.25">
      <c r="A37" s="11" t="s">
        <v>61</v>
      </c>
      <c r="B37" s="12">
        <v>7049425</v>
      </c>
      <c r="C37" s="12"/>
      <c r="D37" s="12">
        <v>4470010.13</v>
      </c>
      <c r="E37" s="12">
        <v>27238810</v>
      </c>
      <c r="F37" s="12">
        <v>14232244.73</v>
      </c>
      <c r="G37" s="13">
        <f t="shared" si="4"/>
        <v>0.52249877032072989</v>
      </c>
      <c r="H37" s="12">
        <v>21100749.73</v>
      </c>
      <c r="I37" s="13">
        <v>0.77465754671367804</v>
      </c>
      <c r="J37" s="14" t="s">
        <v>10</v>
      </c>
    </row>
    <row r="38" spans="1:10" x14ac:dyDescent="0.25">
      <c r="A38" s="15" t="s">
        <v>22</v>
      </c>
      <c r="B38" s="26"/>
      <c r="C38" s="26"/>
      <c r="D38" s="26"/>
      <c r="E38" s="26"/>
      <c r="F38" s="26"/>
      <c r="G38" s="27"/>
      <c r="H38" s="26"/>
      <c r="I38" s="27"/>
      <c r="J38" s="28"/>
    </row>
    <row r="39" spans="1:10" x14ac:dyDescent="0.25">
      <c r="A39" s="24" t="s">
        <v>23</v>
      </c>
      <c r="B39" s="8">
        <v>11763234</v>
      </c>
      <c r="C39" s="8"/>
      <c r="D39" s="8"/>
      <c r="E39" s="8">
        <v>35200539</v>
      </c>
      <c r="F39" s="8">
        <v>21855813.539999999</v>
      </c>
      <c r="G39" s="9">
        <f>F39/E39</f>
        <v>0.62089428630624088</v>
      </c>
      <c r="H39" s="8">
        <v>36701663.810000002</v>
      </c>
      <c r="I39" s="9">
        <v>1.0426449381925658</v>
      </c>
      <c r="J39" s="10" t="s">
        <v>6</v>
      </c>
    </row>
    <row r="40" spans="1:10" x14ac:dyDescent="0.25">
      <c r="A40" s="15" t="s">
        <v>24</v>
      </c>
      <c r="B40" s="26"/>
      <c r="C40" s="26"/>
      <c r="D40" s="26"/>
      <c r="E40" s="26"/>
      <c r="F40" s="26"/>
      <c r="G40" s="27"/>
      <c r="H40" s="26"/>
      <c r="I40" s="27"/>
      <c r="J40" s="28"/>
    </row>
    <row r="41" spans="1:10" x14ac:dyDescent="0.25">
      <c r="A41" s="24" t="s">
        <v>25</v>
      </c>
      <c r="B41" s="8">
        <v>14363011</v>
      </c>
      <c r="C41" s="8" t="s">
        <v>26</v>
      </c>
      <c r="D41" s="8"/>
      <c r="E41" s="8">
        <v>72852630</v>
      </c>
      <c r="F41" s="8">
        <v>150561288.15000001</v>
      </c>
      <c r="G41" s="9">
        <f>F41/E41</f>
        <v>2.0666554954845147</v>
      </c>
      <c r="H41" s="8">
        <v>179827487.44</v>
      </c>
      <c r="I41" s="9">
        <v>2.4683733097899143</v>
      </c>
      <c r="J41" s="10" t="s">
        <v>6</v>
      </c>
    </row>
    <row r="42" spans="1:10" x14ac:dyDescent="0.25">
      <c r="A42" s="15" t="s">
        <v>27</v>
      </c>
      <c r="B42" s="26"/>
      <c r="C42" s="26"/>
      <c r="D42" s="26"/>
      <c r="E42" s="26"/>
      <c r="F42" s="26"/>
      <c r="G42" s="27"/>
      <c r="H42" s="26"/>
      <c r="I42" s="27"/>
      <c r="J42" s="28"/>
    </row>
    <row r="43" spans="1:10" x14ac:dyDescent="0.25">
      <c r="A43" s="24" t="s">
        <v>28</v>
      </c>
      <c r="B43" s="8">
        <v>57183034.513883464</v>
      </c>
      <c r="C43" s="8">
        <v>13514768</v>
      </c>
      <c r="D43" s="8">
        <v>48233940.43</v>
      </c>
      <c r="E43" s="8">
        <v>306148623</v>
      </c>
      <c r="F43" s="8">
        <v>226110802.44999993</v>
      </c>
      <c r="G43" s="9">
        <f>F43/E43</f>
        <v>0.73856547265933625</v>
      </c>
      <c r="H43" s="8">
        <v>258405118.28</v>
      </c>
      <c r="I43" s="9">
        <v>0.84405121848286091</v>
      </c>
      <c r="J43" s="10" t="s">
        <v>6</v>
      </c>
    </row>
    <row r="44" spans="1:10" x14ac:dyDescent="0.25">
      <c r="A44" s="15" t="s">
        <v>29</v>
      </c>
      <c r="B44" s="26"/>
      <c r="C44" s="26"/>
      <c r="D44" s="26"/>
      <c r="E44" s="26"/>
      <c r="F44" s="26"/>
      <c r="G44" s="27"/>
      <c r="H44" s="26"/>
      <c r="I44" s="27"/>
      <c r="J44" s="28"/>
    </row>
    <row r="45" spans="1:10" x14ac:dyDescent="0.25">
      <c r="A45" s="24" t="s">
        <v>30</v>
      </c>
      <c r="B45" s="8">
        <v>6973974</v>
      </c>
      <c r="C45" s="8"/>
      <c r="D45" s="8"/>
      <c r="E45" s="8">
        <v>49376694</v>
      </c>
      <c r="F45" s="8">
        <v>55549736.600000001</v>
      </c>
      <c r="G45" s="9">
        <f>F45/E45</f>
        <v>1.1250193583231798</v>
      </c>
      <c r="H45" s="8">
        <v>59461923.769999988</v>
      </c>
      <c r="I45" s="9">
        <v>1.2042508105139642</v>
      </c>
      <c r="J45" s="10" t="s">
        <v>6</v>
      </c>
    </row>
    <row r="46" spans="1:10" x14ac:dyDescent="0.25">
      <c r="A46" s="15" t="s">
        <v>31</v>
      </c>
      <c r="B46" s="29"/>
      <c r="C46" s="29"/>
      <c r="D46" s="29"/>
      <c r="E46" s="29"/>
      <c r="F46" s="29"/>
      <c r="G46" s="30"/>
      <c r="H46" s="31"/>
      <c r="I46" s="32"/>
      <c r="J46" s="18"/>
    </row>
    <row r="47" spans="1:10" x14ac:dyDescent="0.25">
      <c r="A47" s="24" t="s">
        <v>32</v>
      </c>
      <c r="B47" s="8">
        <v>0</v>
      </c>
      <c r="C47" s="8"/>
      <c r="D47" s="8"/>
      <c r="E47" s="8">
        <v>48708012</v>
      </c>
      <c r="F47" s="8">
        <v>55678164.5</v>
      </c>
      <c r="G47" s="9">
        <f>F47/E47</f>
        <v>1.1431007387449934</v>
      </c>
      <c r="H47" s="8">
        <v>59362289.379999995</v>
      </c>
      <c r="I47" s="9">
        <v>1.2187376766680602</v>
      </c>
      <c r="J47" s="10" t="s">
        <v>6</v>
      </c>
    </row>
    <row r="48" spans="1:10" x14ac:dyDescent="0.25">
      <c r="A48" s="15" t="s">
        <v>33</v>
      </c>
      <c r="B48" s="26"/>
      <c r="C48" s="26"/>
      <c r="D48" s="26"/>
      <c r="E48" s="26"/>
      <c r="F48" s="26"/>
      <c r="G48" s="27"/>
      <c r="H48" s="26"/>
      <c r="I48" s="27"/>
      <c r="J48" s="28"/>
    </row>
    <row r="49" spans="1:10" x14ac:dyDescent="0.25">
      <c r="A49" s="24" t="s">
        <v>34</v>
      </c>
      <c r="B49" s="8">
        <v>16924212.699999999</v>
      </c>
      <c r="C49" s="8"/>
      <c r="D49" s="8">
        <v>1188018</v>
      </c>
      <c r="E49" s="8">
        <v>80534872</v>
      </c>
      <c r="F49" s="8">
        <v>50676752.859999985</v>
      </c>
      <c r="G49" s="9">
        <f>F49/E49</f>
        <v>0.62925229284526563</v>
      </c>
      <c r="H49" s="8">
        <v>77885508.229999974</v>
      </c>
      <c r="I49" s="9">
        <v>0.96710289959857354</v>
      </c>
      <c r="J49" s="10" t="s">
        <v>9</v>
      </c>
    </row>
    <row r="50" spans="1:10" x14ac:dyDescent="0.25">
      <c r="A50" s="15" t="s">
        <v>35</v>
      </c>
      <c r="B50" s="26"/>
      <c r="C50" s="26"/>
      <c r="D50" s="26"/>
      <c r="E50" s="26"/>
      <c r="F50" s="26"/>
      <c r="G50" s="27"/>
      <c r="H50" s="26"/>
      <c r="I50" s="27"/>
      <c r="J50" s="28"/>
    </row>
    <row r="51" spans="1:10" x14ac:dyDescent="0.25">
      <c r="A51" s="24" t="s">
        <v>36</v>
      </c>
      <c r="B51" s="8">
        <v>14473761.993476558</v>
      </c>
      <c r="C51" s="8"/>
      <c r="D51" s="8"/>
      <c r="E51" s="8">
        <v>36865959</v>
      </c>
      <c r="F51" s="8">
        <v>27418568.16</v>
      </c>
      <c r="G51" s="9">
        <f>F51/E51</f>
        <v>0.74373673990143585</v>
      </c>
      <c r="H51" s="8">
        <v>34370239.43</v>
      </c>
      <c r="I51" s="9">
        <v>0.93230287132907619</v>
      </c>
      <c r="J51" s="10" t="s">
        <v>9</v>
      </c>
    </row>
    <row r="52" spans="1:10" x14ac:dyDescent="0.25">
      <c r="A52" s="15" t="s">
        <v>37</v>
      </c>
      <c r="B52" s="26"/>
      <c r="C52" s="26"/>
      <c r="D52" s="26"/>
      <c r="E52" s="26"/>
      <c r="F52" s="26"/>
      <c r="G52" s="27"/>
      <c r="H52" s="26"/>
      <c r="I52" s="27"/>
      <c r="J52" s="28"/>
    </row>
    <row r="53" spans="1:10" x14ac:dyDescent="0.25">
      <c r="A53" s="24" t="s">
        <v>38</v>
      </c>
      <c r="B53" s="8">
        <v>11795105</v>
      </c>
      <c r="C53" s="8">
        <v>9279588</v>
      </c>
      <c r="D53" s="8"/>
      <c r="E53" s="8">
        <v>7796118</v>
      </c>
      <c r="F53" s="8">
        <v>10903437.439999998</v>
      </c>
      <c r="G53" s="9">
        <f>F53/E53</f>
        <v>1.3985726537233014</v>
      </c>
      <c r="H53" s="8">
        <v>13492969.41</v>
      </c>
      <c r="I53" s="9">
        <v>1.7307292437082149</v>
      </c>
      <c r="J53" s="10" t="s">
        <v>6</v>
      </c>
    </row>
    <row r="54" spans="1:10" x14ac:dyDescent="0.25">
      <c r="A54" s="11" t="s">
        <v>62</v>
      </c>
      <c r="B54" s="12">
        <v>2515517</v>
      </c>
      <c r="C54" s="12"/>
      <c r="D54" s="12"/>
      <c r="E54" s="12">
        <v>0</v>
      </c>
      <c r="F54" s="12">
        <v>0</v>
      </c>
      <c r="G54" s="33">
        <v>0</v>
      </c>
      <c r="H54" s="34">
        <v>9394.15</v>
      </c>
      <c r="I54" s="33">
        <v>0</v>
      </c>
      <c r="J54" s="35" t="s">
        <v>6</v>
      </c>
    </row>
    <row r="55" spans="1:10" x14ac:dyDescent="0.25">
      <c r="A55" s="11" t="s">
        <v>63</v>
      </c>
      <c r="B55" s="12">
        <v>9279588</v>
      </c>
      <c r="C55" s="12">
        <v>9279588</v>
      </c>
      <c r="D55" s="12"/>
      <c r="E55" s="12">
        <v>7796118</v>
      </c>
      <c r="F55" s="12">
        <v>10903437.439999998</v>
      </c>
      <c r="G55" s="33">
        <v>1.3985726537233014</v>
      </c>
      <c r="H55" s="34">
        <v>13483575.26</v>
      </c>
      <c r="I55" s="33">
        <v>1.7295242657948482</v>
      </c>
      <c r="J55" s="35" t="s">
        <v>6</v>
      </c>
    </row>
    <row r="56" spans="1:10" x14ac:dyDescent="0.25">
      <c r="A56" s="15" t="s">
        <v>39</v>
      </c>
      <c r="B56" s="26"/>
      <c r="C56" s="26"/>
      <c r="D56" s="26"/>
      <c r="E56" s="26"/>
      <c r="F56" s="26"/>
      <c r="G56" s="27"/>
      <c r="H56" s="26"/>
      <c r="I56" s="27"/>
      <c r="J56" s="28"/>
    </row>
    <row r="57" spans="1:10" x14ac:dyDescent="0.25">
      <c r="A57" s="24" t="s">
        <v>40</v>
      </c>
      <c r="B57" s="8">
        <v>14001679.090627547</v>
      </c>
      <c r="C57" s="8"/>
      <c r="D57" s="8"/>
      <c r="E57" s="8">
        <v>47915277</v>
      </c>
      <c r="F57" s="8">
        <v>45961834.930000015</v>
      </c>
      <c r="G57" s="9">
        <f>F57/E57</f>
        <v>0.95923133095943525</v>
      </c>
      <c r="H57" s="8">
        <v>55342003.580000013</v>
      </c>
      <c r="I57" s="9">
        <v>1.1549970498970508</v>
      </c>
      <c r="J57" s="10" t="s">
        <v>67</v>
      </c>
    </row>
    <row r="58" spans="1:10" x14ac:dyDescent="0.25">
      <c r="A58" s="11" t="s">
        <v>64</v>
      </c>
      <c r="B58" s="12">
        <v>4900999</v>
      </c>
      <c r="C58" s="12"/>
      <c r="D58" s="12"/>
      <c r="E58" s="12">
        <v>11308708</v>
      </c>
      <c r="F58" s="12">
        <v>7244444.740000003</v>
      </c>
      <c r="G58" s="33">
        <f>F58/E58</f>
        <v>0.64060763970561474</v>
      </c>
      <c r="H58" s="34">
        <v>10217370.800000004</v>
      </c>
      <c r="I58" s="33">
        <v>0.90349585469887495</v>
      </c>
      <c r="J58" s="35" t="s">
        <v>6</v>
      </c>
    </row>
    <row r="59" spans="1:10" x14ac:dyDescent="0.25">
      <c r="A59" s="11" t="s">
        <v>65</v>
      </c>
      <c r="B59" s="12">
        <v>497266</v>
      </c>
      <c r="C59" s="12"/>
      <c r="D59" s="12"/>
      <c r="E59" s="12">
        <v>1881538</v>
      </c>
      <c r="F59" s="12">
        <v>1197933.2999999998</v>
      </c>
      <c r="G59" s="33">
        <f t="shared" ref="G59:G60" si="5">F59/E59</f>
        <v>0.63667770727989537</v>
      </c>
      <c r="H59" s="34">
        <v>1650364.6099999999</v>
      </c>
      <c r="I59" s="33">
        <v>0.87713594410530105</v>
      </c>
      <c r="J59" s="35" t="s">
        <v>6</v>
      </c>
    </row>
    <row r="60" spans="1:10" x14ac:dyDescent="0.25">
      <c r="A60" s="11" t="s">
        <v>66</v>
      </c>
      <c r="B60" s="12">
        <v>8603414.0906275474</v>
      </c>
      <c r="C60" s="12"/>
      <c r="D60" s="12"/>
      <c r="E60" s="12">
        <v>34725121</v>
      </c>
      <c r="F60" s="12">
        <v>37519456.890000001</v>
      </c>
      <c r="G60" s="33">
        <f t="shared" si="5"/>
        <v>1.0804701555971541</v>
      </c>
      <c r="H60" s="34">
        <v>43474268.170000009</v>
      </c>
      <c r="I60" s="33">
        <v>1.2519544041329622</v>
      </c>
      <c r="J60" s="35" t="s">
        <v>67</v>
      </c>
    </row>
    <row r="61" spans="1:10" x14ac:dyDescent="0.25">
      <c r="B61" s="36"/>
    </row>
    <row r="62" spans="1:10" x14ac:dyDescent="0.25">
      <c r="A62" s="44" t="s">
        <v>41</v>
      </c>
      <c r="B62" s="44"/>
      <c r="C62" s="44"/>
      <c r="D62" s="44"/>
      <c r="E62" s="44"/>
      <c r="F62" s="44"/>
      <c r="G62" s="44"/>
      <c r="H62" s="44"/>
      <c r="I62" s="44"/>
      <c r="J62" s="44"/>
    </row>
    <row r="63" spans="1:10" x14ac:dyDescent="0.25">
      <c r="A63" s="44"/>
      <c r="B63" s="44"/>
      <c r="C63" s="44"/>
      <c r="D63" s="44"/>
      <c r="E63" s="44"/>
      <c r="F63" s="44"/>
      <c r="G63" s="44"/>
      <c r="H63" s="44"/>
      <c r="I63" s="44"/>
      <c r="J63" s="44"/>
    </row>
    <row r="64" spans="1:10" x14ac:dyDescent="0.25">
      <c r="A64" s="40"/>
      <c r="B64" s="40"/>
      <c r="C64" s="40"/>
      <c r="D64" s="40"/>
      <c r="E64" s="40"/>
      <c r="F64" s="40"/>
      <c r="G64" s="40"/>
      <c r="H64" s="40"/>
      <c r="I64" s="40"/>
      <c r="J64" s="40"/>
    </row>
    <row r="66" spans="1:10" x14ac:dyDescent="0.25">
      <c r="E66" s="37" t="s">
        <v>74</v>
      </c>
      <c r="F66" s="38"/>
      <c r="G66" s="38"/>
      <c r="H66" s="38"/>
      <c r="I66" s="38"/>
      <c r="J66" s="37" t="s">
        <v>75</v>
      </c>
    </row>
    <row r="69" spans="1:10" x14ac:dyDescent="0.25">
      <c r="A69" s="39" t="s">
        <v>68</v>
      </c>
    </row>
    <row r="70" spans="1:10" x14ac:dyDescent="0.25">
      <c r="A70" s="39" t="s">
        <v>69</v>
      </c>
    </row>
  </sheetData>
  <mergeCells count="3">
    <mergeCell ref="G1:J2"/>
    <mergeCell ref="A62:J63"/>
    <mergeCell ref="B4:I4"/>
  </mergeCells>
  <pageMargins left="0.70866141732283472" right="0.70866141732283472" top="0.74803149606299213" bottom="0.74803149606299213" header="0.31496062992125984" footer="0.31496062992125984"/>
  <pageSetup paperSize="9" scale="98" fitToHeight="0" orientation="landscape" r:id="rId1"/>
  <headerFooter>
    <oddFooter>&amp;LFMzinp5_250219_ESfondi_rez&amp;C&amp;P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FMzinp5_250219_ESfondi_rez</vt:lpstr>
      <vt:lpstr>FMzinp5_250219_ESfondi_rez!Print_Titles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Informācija par darbības programmas “Izaugsme un nodarbinātība” snieguma ietvara izpildi</dc:title>
  <dc:subject>Informatīvā ziņojuma pielikums</dc:subject>
  <dc:creator/>
  <dc:description>A.Pukse, 67083930;_x000d_
Anna.Pukse@fm.gov.lv</dc:description>
  <cp:lastModifiedBy/>
  <dcterms:created xsi:type="dcterms:W3CDTF">2015-06-05T18:17:20Z</dcterms:created>
  <dcterms:modified xsi:type="dcterms:W3CDTF">2019-02-27T08:59:47Z</dcterms:modified>
  <cp:category>Finanšu ministrija</cp:category>
</cp:coreProperties>
</file>