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FMzinp5_250219_ESfondi_rez" sheetId="1" r:id="rId1"/>
  </sheets>
  <definedNames>
    <definedName name="_xlnm.Print_Titles" localSheetId="0">FMzinp5_250219_ESfondi_rez!$6:$6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60" i="1" l="1"/>
  <c r="G59" i="1"/>
  <c r="G58" i="1"/>
  <c r="G57" i="1"/>
  <c r="G53" i="1"/>
  <c r="G51" i="1"/>
  <c r="G49" i="1"/>
  <c r="G47" i="1"/>
  <c r="G45" i="1"/>
  <c r="G43" i="1"/>
  <c r="G41" i="1"/>
  <c r="G39" i="1"/>
  <c r="G32" i="1"/>
  <c r="G31" i="1"/>
  <c r="G25" i="1"/>
  <c r="G23" i="1"/>
  <c r="G22" i="1"/>
  <c r="G13" i="1"/>
  <c r="G12" i="1"/>
  <c r="G10" i="1"/>
  <c r="G8" i="1"/>
  <c r="G9" i="1" l="1"/>
  <c r="G35" i="1"/>
  <c r="G36" i="1"/>
  <c r="G14" i="1"/>
  <c r="G26" i="1"/>
  <c r="G21" i="1"/>
  <c r="G27" i="1"/>
  <c r="G28" i="1"/>
  <c r="G30" i="1"/>
  <c r="G37" i="1"/>
  <c r="G34" i="1"/>
</calcChain>
</file>

<file path=xl/sharedStrings.xml><?xml version="1.0" encoding="utf-8"?>
<sst xmlns="http://schemas.openxmlformats.org/spreadsheetml/2006/main" count="111" uniqueCount="78">
  <si>
    <t>Prioritārais virziens/ Fonds</t>
  </si>
  <si>
    <t>DP noteiktā ES fondu rezerve, EUR*</t>
  </si>
  <si>
    <t>Finanšu mērķa 2018.g. izpilde % (deklarētie izdevumi)</t>
  </si>
  <si>
    <t>Finanšu mērķa 2018.g. izpilde % (deklarējamie izdevumi)</t>
  </si>
  <si>
    <t>1.PV "Pētniecība un inovācijas" ERAF - riska robeža rezerves zaudēšanai 75%</t>
  </si>
  <si>
    <t>1.PV ERAF</t>
  </si>
  <si>
    <t>Jā</t>
  </si>
  <si>
    <t>2.PV "IKT" ERAF - riska robeža rezerves zaudēšanai 75%</t>
  </si>
  <si>
    <t>2.PV ERAF</t>
  </si>
  <si>
    <t>Nē</t>
  </si>
  <si>
    <t>N/A</t>
  </si>
  <si>
    <t>3.PV "MVK konkurētspēja" ERAF - riska robeža rezerves zaudēšanai 85%</t>
  </si>
  <si>
    <t>3.PV ERAF</t>
  </si>
  <si>
    <t xml:space="preserve">Jā </t>
  </si>
  <si>
    <t>3.PV "MVK konkurētspēja" ESF - riska robeža rezerves zaudēšanai 85%</t>
  </si>
  <si>
    <t>3.PV ESF</t>
  </si>
  <si>
    <t>4.PV "Energoefektivitāte" ERAF - riska robeža rezerves zaudēšanai 75%</t>
  </si>
  <si>
    <t>4.PV ERAF</t>
  </si>
  <si>
    <t>4.PV "Energoefektivitāte" KF - riska robeža rezerves zaudēšanai 75%</t>
  </si>
  <si>
    <t>4.PV KF</t>
  </si>
  <si>
    <t>5.PV "Vide un teritoriālā attīstība" ERAF - riska robeža rezerves zaudēšanai 75%</t>
  </si>
  <si>
    <t>5.PV ERAF</t>
  </si>
  <si>
    <t>5.PV "Vide un teritoriālā attīstība" KF - riska robeža rezerves zaudēšanai 85%</t>
  </si>
  <si>
    <t>5.PV KF VARAM</t>
  </si>
  <si>
    <t>6.PV "Transports" ERAF - riska robeža rezerves zaudēšanai 75%</t>
  </si>
  <si>
    <t>6.PV ERAF SM</t>
  </si>
  <si>
    <t>14 363 011</t>
  </si>
  <si>
    <t>6.PV "Transports" KF - riska robeža rezerves zaudēšanai 75%</t>
  </si>
  <si>
    <t>6.PV KF SM</t>
  </si>
  <si>
    <t>7.PV "Nodarbinātība" ESF - riska robeža rezerves zaudēšanai 85%</t>
  </si>
  <si>
    <t>7.PV ESF LM</t>
  </si>
  <si>
    <t>7.PV "Nodarbinātība" JNI - riska robeža rezerves zaudēšanai 85%</t>
  </si>
  <si>
    <t>7.PV JNI  LM</t>
  </si>
  <si>
    <t>8.PV "Izglītība" ERAF - riska robeža rezerves zaudēšanai 85%</t>
  </si>
  <si>
    <t>8.PV ERAF IZM</t>
  </si>
  <si>
    <t>8.PV "Izglītība" ESF - riska robeža rezerves zaudēšanai 75%</t>
  </si>
  <si>
    <t>8.PV ESF IZM</t>
  </si>
  <si>
    <t>9.PV "Sociālā iekļaušana" ERAF - riska robeža rezerves zaudēšanai 75%</t>
  </si>
  <si>
    <t>9.PV ERAF</t>
  </si>
  <si>
    <t>9.PV "Sociālā iekļaušana" ESF - riska robeža rezerves zaudēšanai 75%</t>
  </si>
  <si>
    <t>9.PV ESF</t>
  </si>
  <si>
    <t>* Atsevišķos gadījumos MK noteikumos par specifisko atbalsta mērķu, to pasākumu, kārtu īstenošanu noteikts lielāks finanšu mērķis 2018.gadam un mazāks pieejamais finansējums (lielāks rezerves finansējums), nekā tas noteikts darbības programmā "Izaugsme un nodarbinātība".</t>
  </si>
  <si>
    <r>
      <rPr>
        <b/>
        <sz val="10"/>
        <rFont val="Times New Roman"/>
        <family val="1"/>
        <charset val="186"/>
      </rPr>
      <t>Rezerve</t>
    </r>
    <r>
      <rPr>
        <sz val="10"/>
        <rFont val="Times New Roman"/>
        <family val="1"/>
        <charset val="186"/>
      </rPr>
      <t>, par</t>
    </r>
    <r>
      <rPr>
        <b/>
        <sz val="10"/>
        <rFont val="Times New Roman"/>
        <family val="1"/>
        <charset val="186"/>
      </rPr>
      <t xml:space="preserve"> kuru</t>
    </r>
    <r>
      <rPr>
        <sz val="10"/>
        <rFont val="Times New Roman"/>
        <family val="1"/>
        <charset val="186"/>
      </rPr>
      <t xml:space="preserve"> ir MK atļauja </t>
    </r>
    <r>
      <rPr>
        <b/>
        <sz val="10"/>
        <rFont val="Times New Roman"/>
        <family val="1"/>
        <charset val="186"/>
      </rPr>
      <t>izmantot pirms EK lēmuma</t>
    </r>
  </si>
  <si>
    <r>
      <rPr>
        <b/>
        <sz val="10"/>
        <rFont val="Times New Roman"/>
        <family val="1"/>
        <charset val="186"/>
      </rPr>
      <t>Rezerve, kuru finansējuma saņēmējs</t>
    </r>
    <r>
      <rPr>
        <sz val="10"/>
        <rFont val="Times New Roman"/>
        <family val="1"/>
        <charset val="186"/>
      </rPr>
      <t xml:space="preserve"> jau ir </t>
    </r>
    <r>
      <rPr>
        <b/>
        <sz val="10"/>
        <rFont val="Times New Roman"/>
        <family val="1"/>
        <charset val="186"/>
      </rPr>
      <t>priekšfinansējis</t>
    </r>
    <r>
      <rPr>
        <sz val="10"/>
        <rFont val="Times New Roman"/>
        <family val="1"/>
        <charset val="186"/>
      </rPr>
      <t xml:space="preserve"> projektos (līgums, apstiprināts, iesniegts)</t>
    </r>
  </si>
  <si>
    <r>
      <rPr>
        <b/>
        <sz val="10"/>
        <rFont val="Times New Roman"/>
        <family val="1"/>
        <charset val="186"/>
      </rPr>
      <t>Snieguma ietvara iznākuma rādītāju</t>
    </r>
    <r>
      <rPr>
        <sz val="10"/>
        <rFont val="Times New Roman"/>
        <family val="1"/>
        <charset val="186"/>
      </rPr>
      <t xml:space="preserve"> (t.sk. galveno īstenošanas posmu) </t>
    </r>
    <r>
      <rPr>
        <b/>
        <sz val="10"/>
        <rFont val="Times New Roman"/>
        <family val="1"/>
        <charset val="186"/>
      </rPr>
      <t>izpilde līdz 31.12.2018.</t>
    </r>
    <r>
      <rPr>
        <sz val="10"/>
        <rFont val="Times New Roman"/>
        <family val="1"/>
        <charset val="186"/>
      </rPr>
      <t xml:space="preserve"> 
(Jā/ Nē/ N/A (nav snieguma ietvarā))</t>
    </r>
  </si>
  <si>
    <r>
      <t>1.PV ERAF</t>
    </r>
    <r>
      <rPr>
        <b/>
        <sz val="10"/>
        <color theme="1"/>
        <rFont val="Times New Roman"/>
        <family val="1"/>
        <charset val="186"/>
      </rPr>
      <t xml:space="preserve"> IZM</t>
    </r>
  </si>
  <si>
    <r>
      <t xml:space="preserve">1.PV ERAF </t>
    </r>
    <r>
      <rPr>
        <b/>
        <sz val="10"/>
        <color theme="1"/>
        <rFont val="Times New Roman"/>
        <family val="1"/>
        <charset val="186"/>
      </rPr>
      <t>EM</t>
    </r>
  </si>
  <si>
    <r>
      <t xml:space="preserve">2.PV ERAF </t>
    </r>
    <r>
      <rPr>
        <b/>
        <sz val="10"/>
        <color theme="1"/>
        <rFont val="Times New Roman"/>
        <family val="1"/>
        <charset val="186"/>
      </rPr>
      <t>SM</t>
    </r>
  </si>
  <si>
    <r>
      <t xml:space="preserve">2.PV ERAF </t>
    </r>
    <r>
      <rPr>
        <b/>
        <sz val="10"/>
        <color theme="1"/>
        <rFont val="Times New Roman"/>
        <family val="1"/>
        <charset val="186"/>
      </rPr>
      <t>VARAM</t>
    </r>
  </si>
  <si>
    <r>
      <t xml:space="preserve">3.PV ERAF </t>
    </r>
    <r>
      <rPr>
        <b/>
        <sz val="10"/>
        <rFont val="Times New Roman"/>
        <family val="1"/>
        <charset val="186"/>
      </rPr>
      <t>EM</t>
    </r>
  </si>
  <si>
    <r>
      <t xml:space="preserve">3.PV ERAF </t>
    </r>
    <r>
      <rPr>
        <b/>
        <sz val="10"/>
        <rFont val="Times New Roman"/>
        <family val="1"/>
        <charset val="186"/>
      </rPr>
      <t>EM 
(finanšu instrumenti)</t>
    </r>
  </si>
  <si>
    <r>
      <t xml:space="preserve">3.PV ERAF </t>
    </r>
    <r>
      <rPr>
        <b/>
        <sz val="10"/>
        <rFont val="Times New Roman"/>
        <family val="1"/>
        <charset val="186"/>
      </rPr>
      <t>VARAM</t>
    </r>
  </si>
  <si>
    <r>
      <t xml:space="preserve">3.PV ESF </t>
    </r>
    <r>
      <rPr>
        <b/>
        <sz val="10"/>
        <color theme="1"/>
        <rFont val="Times New Roman"/>
        <family val="1"/>
        <charset val="186"/>
      </rPr>
      <t>VK</t>
    </r>
  </si>
  <si>
    <r>
      <t>3.PV ESF</t>
    </r>
    <r>
      <rPr>
        <b/>
        <sz val="10"/>
        <color theme="1"/>
        <rFont val="Times New Roman"/>
        <family val="1"/>
        <charset val="186"/>
      </rPr>
      <t xml:space="preserve"> TM</t>
    </r>
  </si>
  <si>
    <r>
      <t xml:space="preserve">4.PV ERAF </t>
    </r>
    <r>
      <rPr>
        <b/>
        <sz val="10"/>
        <color theme="1"/>
        <rFont val="Times New Roman"/>
        <family val="1"/>
        <charset val="186"/>
      </rPr>
      <t>EM</t>
    </r>
  </si>
  <si>
    <r>
      <t>4.PV ERAF</t>
    </r>
    <r>
      <rPr>
        <b/>
        <sz val="10"/>
        <color theme="1"/>
        <rFont val="Times New Roman"/>
        <family val="1"/>
        <charset val="186"/>
      </rPr>
      <t xml:space="preserve"> VARAM</t>
    </r>
  </si>
  <si>
    <r>
      <t xml:space="preserve">4.PV ERAF </t>
    </r>
    <r>
      <rPr>
        <b/>
        <sz val="10"/>
        <color theme="1"/>
        <rFont val="Times New Roman"/>
        <family val="1"/>
        <charset val="186"/>
      </rPr>
      <t>SM</t>
    </r>
  </si>
  <si>
    <r>
      <t xml:space="preserve">4.PV KF </t>
    </r>
    <r>
      <rPr>
        <b/>
        <sz val="10"/>
        <rFont val="Times New Roman"/>
        <family val="1"/>
        <charset val="186"/>
      </rPr>
      <t>EM</t>
    </r>
  </si>
  <si>
    <r>
      <t xml:space="preserve">4.PV KF </t>
    </r>
    <r>
      <rPr>
        <b/>
        <sz val="10"/>
        <color theme="1"/>
        <rFont val="Times New Roman"/>
        <family val="1"/>
        <charset val="186"/>
      </rPr>
      <t>SM</t>
    </r>
  </si>
  <si>
    <r>
      <t xml:space="preserve">5.PV ERAF </t>
    </r>
    <r>
      <rPr>
        <b/>
        <sz val="10"/>
        <color theme="1"/>
        <rFont val="Times New Roman"/>
        <family val="1"/>
        <charset val="186"/>
      </rPr>
      <t>VARAM</t>
    </r>
  </si>
  <si>
    <r>
      <t>5.PV ERAF</t>
    </r>
    <r>
      <rPr>
        <b/>
        <sz val="10"/>
        <color theme="1"/>
        <rFont val="Times New Roman"/>
        <family val="1"/>
        <charset val="186"/>
      </rPr>
      <t xml:space="preserve"> ZM</t>
    </r>
  </si>
  <si>
    <r>
      <t xml:space="preserve">5.PV ERAF </t>
    </r>
    <r>
      <rPr>
        <b/>
        <sz val="10"/>
        <color theme="1"/>
        <rFont val="Times New Roman"/>
        <family val="1"/>
        <charset val="186"/>
      </rPr>
      <t>KM</t>
    </r>
  </si>
  <si>
    <r>
      <t xml:space="preserve">9.PV ERAF </t>
    </r>
    <r>
      <rPr>
        <b/>
        <sz val="10"/>
        <color theme="1"/>
        <rFont val="Times New Roman"/>
        <family val="1"/>
        <charset val="186"/>
      </rPr>
      <t>LM</t>
    </r>
  </si>
  <si>
    <r>
      <t xml:space="preserve">9.PV ERAF </t>
    </r>
    <r>
      <rPr>
        <b/>
        <sz val="10"/>
        <color theme="1"/>
        <rFont val="Times New Roman"/>
        <family val="1"/>
        <charset val="186"/>
      </rPr>
      <t>VM</t>
    </r>
  </si>
  <si>
    <r>
      <t xml:space="preserve">9.PV ESF </t>
    </r>
    <r>
      <rPr>
        <b/>
        <sz val="10"/>
        <color theme="1"/>
        <rFont val="Times New Roman"/>
        <family val="1"/>
        <charset val="186"/>
      </rPr>
      <t>VM</t>
    </r>
  </si>
  <si>
    <r>
      <t xml:space="preserve">9.PV ESF </t>
    </r>
    <r>
      <rPr>
        <b/>
        <sz val="10"/>
        <color theme="1"/>
        <rFont val="Times New Roman"/>
        <family val="1"/>
        <charset val="186"/>
      </rPr>
      <t>TM</t>
    </r>
  </si>
  <si>
    <r>
      <t xml:space="preserve">9.PV ESF </t>
    </r>
    <r>
      <rPr>
        <b/>
        <sz val="10"/>
        <color theme="1"/>
        <rFont val="Times New Roman"/>
        <family val="1"/>
        <charset val="186"/>
      </rPr>
      <t>LM</t>
    </r>
  </si>
  <si>
    <t xml:space="preserve">Nē </t>
  </si>
  <si>
    <t>Pukse, 67083930</t>
  </si>
  <si>
    <t xml:space="preserve">Anna.Pukse@fm.gov.lv </t>
  </si>
  <si>
    <r>
      <rPr>
        <b/>
        <sz val="10"/>
        <rFont val="Times New Roman"/>
        <family val="1"/>
        <charset val="186"/>
      </rPr>
      <t>DP</t>
    </r>
    <r>
      <rPr>
        <sz val="10"/>
        <rFont val="Times New Roman"/>
        <family val="1"/>
        <charset val="186"/>
      </rPr>
      <t xml:space="preserve"> noteiktais </t>
    </r>
    <r>
      <rPr>
        <b/>
        <sz val="10"/>
        <rFont val="Times New Roman"/>
        <family val="1"/>
        <charset val="186"/>
      </rPr>
      <t>finanšu mērķis 2018.g</t>
    </r>
    <r>
      <rPr>
        <sz val="10"/>
        <rFont val="Times New Roman"/>
        <family val="1"/>
        <charset val="186"/>
      </rPr>
      <t>.,
 ES fondu, nacionālais finansējums, EUR*</t>
    </r>
  </si>
  <si>
    <r>
      <t>Finanšu mērķa izpilde (</t>
    </r>
    <r>
      <rPr>
        <b/>
        <sz val="10"/>
        <rFont val="Times New Roman"/>
        <family val="1"/>
        <charset val="186"/>
      </rPr>
      <t>deklarētie maksājumi EK</t>
    </r>
    <r>
      <rPr>
        <sz val="10"/>
        <rFont val="Times New Roman"/>
        <family val="1"/>
        <charset val="186"/>
      </rPr>
      <t>),  ES fondu, nacionālais finansējums, EUR</t>
    </r>
  </si>
  <si>
    <r>
      <t xml:space="preserve">Finanšu mērķa izpilde līdz 31.12.2018. (deklarējamie izdevumi),  </t>
    </r>
    <r>
      <rPr>
        <sz val="10"/>
        <rFont val="Times New Roman"/>
        <family val="1"/>
        <charset val="186"/>
      </rPr>
      <t>ES fondu, nacionālais finansējums, EUR</t>
    </r>
  </si>
  <si>
    <t>Informācija par darbības programmas “Izaugsme un nodarbinātība” snieguma ietvara izpildi</t>
  </si>
  <si>
    <t>Finanšu ministrs</t>
  </si>
  <si>
    <t>J.Reirs</t>
  </si>
  <si>
    <t>5. Pielikums 
informatīvajam ziņojumam "Informatīvais ziņojums par Kohēzijas politikas Eiropas Savienības fondu investīciju aktualitātēm līdz 2018. gada 31. decembrim un 2019. gada februāra ikmēneša operatīvā informācija"</t>
  </si>
  <si>
    <t>15.02.2019.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</si>
</sst>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7" x14ac:knownFonts="1">
    <font>
      <sz val="11"/>
      <color theme="1"/>
      <name val="Calibri"/>
      <family val="2"/>
      <scheme val="minor"/>
    </font>
    <font>
      <sz val="10"/>
      <color theme="1"/>
      <name val="Times New Roman"/>
      <family val="1"/>
      <charset val="186"/>
    </font>
    <font>
      <sz val="10"/>
      <name val="Times New Roman"/>
      <family val="1"/>
      <charset val="186"/>
    </font>
    <font>
      <sz val="11"/>
      <color theme="1"/>
      <name val="Calibri"/>
      <family val="2"/>
      <charset val="186"/>
      <scheme val="minor"/>
    </font>
    <font>
      <b/>
      <sz val="10"/>
      <name val="Times New Roman"/>
      <family val="1"/>
      <charset val="186"/>
    </font>
    <font>
      <b/>
      <i/>
      <sz val="10"/>
      <name val="Times New Roman"/>
      <family val="1"/>
      <charset val="186"/>
    </font>
    <font>
      <b/>
      <sz val="10"/>
      <color theme="1"/>
      <name val="Times New Roman"/>
      <family val="1"/>
      <charset val="186"/>
    </font>
    <font>
      <b/>
      <i/>
      <sz val="10"/>
      <color theme="1"/>
      <name val="Times New Roman"/>
      <family val="1"/>
      <charset val="186"/>
    </font>
    <font>
      <sz val="12"/>
      <color theme="1"/>
      <name val="Times New Roman"/>
      <family val="1"/>
      <charset val="186"/>
    </font>
    <font>
      <i/>
      <sz val="10"/>
      <name val="Times New Roman"/>
      <family val="1"/>
      <charset val="186"/>
    </font>
    <font>
      <sz val="10"/>
      <color rgb="FFFF0000"/>
      <name val="Times New Roman"/>
      <family val="1"/>
      <charset val="186"/>
    </font>
    <font>
      <sz val="11"/>
      <color theme="1"/>
      <name val="Times New Roman"/>
      <family val="1"/>
      <charset val="186"/>
    </font>
    <font>
      <sz val="8"/>
      <color theme="1"/>
      <name val="Times New Roman"/>
      <family val="1"/>
      <charset val="186"/>
    </font>
    <font>
      <i/>
      <sz val="10"/>
      <color theme="1"/>
      <name val="Times New Roman"/>
      <family val="1"/>
      <charset val="186"/>
    </font>
    <font>
      <i/>
      <sz val="9"/>
      <color theme="1"/>
      <name val="Times New Roman"/>
      <family val="1"/>
      <charset val="186"/>
    </font>
    <font>
      <b/>
      <sz val="12"/>
      <color theme="1"/>
      <name val="Times New Roman"/>
      <family val="1"/>
      <charset val="186"/>
    </font>
    <font>
      <sz val="12"/>
      <name val="Calibri"/>
      <family val="2"/>
      <charset val="186"/>
      <scheme val="minor"/>
    </font>
  </fonts>
  <fills count="9">
    <fill>
      <patternFill patternType="none"/>
    </fill>
    <fill>
      <patternFill patternType="gray125"/>
    </fill>
    <fill>
      <patternFill patternType="solid">
        <fgColor theme="5" tint="0.79998168889431442"/>
        <bgColor rgb="FF000000"/>
      </patternFill>
    </fill>
    <fill>
      <patternFill patternType="solid">
        <fgColor theme="5" tint="0.79998168889431442"/>
        <bgColor indexed="64"/>
      </patternFill>
    </fill>
    <fill>
      <patternFill patternType="solid">
        <fgColor theme="0" tint="-0.249977111117893"/>
        <bgColor rgb="FF000000"/>
      </patternFill>
    </fill>
    <fill>
      <patternFill patternType="solid">
        <fgColor theme="0" tint="-0.249977111117893"/>
        <bgColor indexed="64"/>
      </patternFill>
    </fill>
    <fill>
      <patternFill patternType="solid">
        <fgColor theme="6" tint="0.79998168889431442"/>
        <bgColor indexed="64"/>
      </patternFill>
    </fill>
    <fill>
      <patternFill patternType="solid">
        <fgColor theme="0" tint="-4.9989318521683403E-2"/>
        <bgColor indexed="64"/>
      </patternFill>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3" fillId="0" borderId="0"/>
  </cellStyleXfs>
  <cellXfs count="46">
    <xf numFmtId="0" fontId="0" fillId="0" borderId="0" xfId="0"/>
    <xf numFmtId="0" fontId="2" fillId="2" borderId="1" xfId="0" applyFont="1" applyFill="1" applyBorder="1" applyAlignment="1">
      <alignment horizontal="center" vertical="center" wrapText="1"/>
    </xf>
    <xf numFmtId="3" fontId="4" fillId="3" borderId="1" xfId="1" applyNumberFormat="1" applyFont="1" applyFill="1" applyBorder="1" applyAlignment="1" applyProtection="1">
      <alignment horizontal="center" vertical="center" wrapText="1"/>
      <protection locked="0"/>
    </xf>
    <xf numFmtId="3" fontId="2" fillId="3" borderId="1" xfId="1" applyNumberFormat="1" applyFont="1" applyFill="1" applyBorder="1" applyAlignment="1" applyProtection="1">
      <alignment horizontal="center" vertical="center" wrapText="1"/>
      <protection locked="0"/>
    </xf>
    <xf numFmtId="0" fontId="5" fillId="4" borderId="1" xfId="0" applyFont="1" applyFill="1" applyBorder="1" applyAlignment="1">
      <alignment horizontal="left" vertical="top"/>
    </xf>
    <xf numFmtId="3" fontId="4" fillId="5" borderId="1" xfId="1" applyNumberFormat="1" applyFont="1" applyFill="1" applyBorder="1" applyAlignment="1" applyProtection="1">
      <alignment horizontal="left" vertical="top" wrapText="1"/>
      <protection locked="0"/>
    </xf>
    <xf numFmtId="0" fontId="1" fillId="6" borderId="1" xfId="0" applyFont="1" applyFill="1" applyBorder="1" applyAlignment="1">
      <alignment horizontal="left" vertical="top"/>
    </xf>
    <xf numFmtId="3" fontId="4" fillId="6" borderId="1" xfId="0" applyNumberFormat="1" applyFont="1" applyFill="1" applyBorder="1" applyAlignment="1">
      <alignment horizontal="left" vertical="top"/>
    </xf>
    <xf numFmtId="3" fontId="4" fillId="7" borderId="1" xfId="0" applyNumberFormat="1" applyFont="1" applyFill="1" applyBorder="1" applyAlignment="1">
      <alignment horizontal="left" vertical="top"/>
    </xf>
    <xf numFmtId="164" fontId="4" fillId="7" borderId="1" xfId="0" applyNumberFormat="1" applyFont="1" applyFill="1" applyBorder="1" applyAlignment="1">
      <alignment horizontal="left" vertical="top"/>
    </xf>
    <xf numFmtId="10" fontId="2" fillId="7" borderId="1" xfId="0" applyNumberFormat="1" applyFont="1" applyFill="1" applyBorder="1" applyAlignment="1">
      <alignment horizontal="left" vertical="top" wrapText="1"/>
    </xf>
    <xf numFmtId="0" fontId="1" fillId="0" borderId="1" xfId="0" applyFont="1" applyFill="1" applyBorder="1" applyAlignment="1">
      <alignment horizontal="left" vertical="top"/>
    </xf>
    <xf numFmtId="3" fontId="2" fillId="0" borderId="1" xfId="0" applyNumberFormat="1" applyFont="1" applyFill="1" applyBorder="1" applyAlignment="1">
      <alignment horizontal="left" vertical="top"/>
    </xf>
    <xf numFmtId="164" fontId="2" fillId="0" borderId="1" xfId="0" applyNumberFormat="1" applyFont="1" applyFill="1" applyBorder="1" applyAlignment="1">
      <alignment horizontal="left" vertical="top"/>
    </xf>
    <xf numFmtId="10" fontId="2" fillId="0" borderId="1" xfId="0" applyNumberFormat="1" applyFont="1" applyFill="1" applyBorder="1" applyAlignment="1">
      <alignment horizontal="left" vertical="top" wrapText="1"/>
    </xf>
    <xf numFmtId="0" fontId="7" fillId="5" borderId="1" xfId="0" applyFont="1" applyFill="1" applyBorder="1" applyAlignment="1">
      <alignment horizontal="left" vertical="top"/>
    </xf>
    <xf numFmtId="3" fontId="4" fillId="5" borderId="1" xfId="0" applyNumberFormat="1" applyFont="1" applyFill="1" applyBorder="1" applyAlignment="1">
      <alignment horizontal="left" vertical="top"/>
    </xf>
    <xf numFmtId="164" fontId="4" fillId="5" borderId="1" xfId="0" applyNumberFormat="1" applyFont="1" applyFill="1" applyBorder="1" applyAlignment="1">
      <alignment horizontal="left" vertical="top"/>
    </xf>
    <xf numFmtId="10" fontId="2" fillId="5" borderId="1" xfId="0" applyNumberFormat="1" applyFont="1" applyFill="1" applyBorder="1" applyAlignment="1">
      <alignment horizontal="left" vertical="top" wrapText="1"/>
    </xf>
    <xf numFmtId="0" fontId="4" fillId="7" borderId="1" xfId="0" applyFont="1" applyFill="1" applyBorder="1" applyAlignment="1">
      <alignment horizontal="left" vertical="top"/>
    </xf>
    <xf numFmtId="0" fontId="2" fillId="0" borderId="1" xfId="0" applyFont="1" applyFill="1" applyBorder="1" applyAlignment="1">
      <alignment horizontal="left" vertical="top"/>
    </xf>
    <xf numFmtId="0" fontId="8" fillId="0" borderId="1" xfId="0" applyFont="1" applyBorder="1" applyAlignment="1">
      <alignment horizontal="left" vertical="top"/>
    </xf>
    <xf numFmtId="0" fontId="2" fillId="0" borderId="1" xfId="0" applyFont="1" applyFill="1" applyBorder="1" applyAlignment="1">
      <alignment horizontal="left" vertical="top" wrapText="1"/>
    </xf>
    <xf numFmtId="0" fontId="5" fillId="5" borderId="1" xfId="0" applyFont="1" applyFill="1" applyBorder="1" applyAlignment="1">
      <alignment horizontal="left" vertical="top"/>
    </xf>
    <xf numFmtId="0" fontId="6" fillId="7" borderId="1" xfId="0" applyFont="1" applyFill="1" applyBorder="1" applyAlignment="1">
      <alignment horizontal="left" vertical="top"/>
    </xf>
    <xf numFmtId="164" fontId="4" fillId="0" borderId="1" xfId="0" applyNumberFormat="1" applyFont="1" applyFill="1" applyBorder="1" applyAlignment="1">
      <alignment horizontal="left" vertical="top"/>
    </xf>
    <xf numFmtId="3" fontId="5" fillId="5" borderId="1" xfId="0" applyNumberFormat="1" applyFont="1" applyFill="1" applyBorder="1" applyAlignment="1">
      <alignment horizontal="left" vertical="top"/>
    </xf>
    <xf numFmtId="164" fontId="5" fillId="5" borderId="1" xfId="0" applyNumberFormat="1" applyFont="1" applyFill="1" applyBorder="1" applyAlignment="1">
      <alignment horizontal="left" vertical="top"/>
    </xf>
    <xf numFmtId="10" fontId="9" fillId="5" borderId="1" xfId="0" applyNumberFormat="1" applyFont="1" applyFill="1" applyBorder="1" applyAlignment="1">
      <alignment horizontal="left" vertical="top" wrapText="1"/>
    </xf>
    <xf numFmtId="3" fontId="2" fillId="5" borderId="1" xfId="0" applyNumberFormat="1" applyFont="1" applyFill="1" applyBorder="1" applyAlignment="1">
      <alignment horizontal="left" vertical="top"/>
    </xf>
    <xf numFmtId="164" fontId="2" fillId="5" borderId="1" xfId="0" applyNumberFormat="1" applyFont="1" applyFill="1" applyBorder="1" applyAlignment="1">
      <alignment horizontal="left" vertical="top"/>
    </xf>
    <xf numFmtId="3" fontId="10" fillId="5" borderId="1" xfId="0" applyNumberFormat="1" applyFont="1" applyFill="1" applyBorder="1" applyAlignment="1">
      <alignment horizontal="left" vertical="top"/>
    </xf>
    <xf numFmtId="164" fontId="10" fillId="5" borderId="1" xfId="0" applyNumberFormat="1" applyFont="1" applyFill="1" applyBorder="1" applyAlignment="1">
      <alignment horizontal="left" vertical="top"/>
    </xf>
    <xf numFmtId="164" fontId="2" fillId="8" borderId="1" xfId="0" applyNumberFormat="1" applyFont="1" applyFill="1" applyBorder="1" applyAlignment="1">
      <alignment horizontal="left" vertical="top"/>
    </xf>
    <xf numFmtId="3" fontId="2" fillId="8" borderId="1" xfId="0" applyNumberFormat="1" applyFont="1" applyFill="1" applyBorder="1" applyAlignment="1">
      <alignment horizontal="left" vertical="top"/>
    </xf>
    <xf numFmtId="10" fontId="2" fillId="8" borderId="1" xfId="0" applyNumberFormat="1" applyFont="1" applyFill="1" applyBorder="1" applyAlignment="1">
      <alignment horizontal="left" vertical="top" wrapText="1"/>
    </xf>
    <xf numFmtId="3" fontId="0" fillId="0" borderId="0" xfId="0" applyNumberFormat="1"/>
    <xf numFmtId="0" fontId="11" fillId="0" borderId="0" xfId="0" applyFont="1" applyBorder="1" applyAlignment="1">
      <alignment horizontal="left"/>
    </xf>
    <xf numFmtId="0" fontId="11" fillId="0" borderId="0" xfId="0" applyFont="1"/>
    <xf numFmtId="0" fontId="12" fillId="0" borderId="0" xfId="0" applyFont="1"/>
    <xf numFmtId="0" fontId="13" fillId="0" borderId="0" xfId="0" applyFont="1" applyFill="1" applyBorder="1" applyAlignment="1">
      <alignment horizontal="left" vertical="top" wrapText="1"/>
    </xf>
    <xf numFmtId="0" fontId="1" fillId="0" borderId="0" xfId="0" applyFont="1" applyAlignment="1">
      <alignment horizontal="left" vertical="top" wrapText="1"/>
    </xf>
    <xf numFmtId="0" fontId="16" fillId="0" borderId="0" xfId="0" applyFont="1" applyAlignment="1">
      <alignment horizontal="center" vertical="center" wrapText="1"/>
    </xf>
    <xf numFmtId="0" fontId="1" fillId="0" borderId="0" xfId="0" applyFont="1" applyAlignment="1">
      <alignment horizontal="left" vertical="top" wrapText="1"/>
    </xf>
    <xf numFmtId="0" fontId="14" fillId="0" borderId="0" xfId="0" applyFont="1" applyFill="1" applyBorder="1" applyAlignment="1">
      <alignment horizontal="left" vertical="top" wrapText="1"/>
    </xf>
    <xf numFmtId="0" fontId="15" fillId="0" borderId="0" xfId="0" applyFont="1" applyAlignment="1">
      <alignment horizontal="center"/>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70"/>
  <sheetViews>
    <sheetView tabSelected="1" zoomScale="130" zoomScaleNormal="130" zoomScaleSheetLayoutView="100" workbookViewId="0">
      <pane ySplit="6" topLeftCell="A7" activePane="bottomLeft" state="frozen"/>
      <selection pane="bottomLeft" activeCell="A7" sqref="A7:XFD7"/>
    </sheetView>
  </sheetViews>
  <sheetFormatPr defaultRowHeight="15" x14ac:dyDescent="0.25"/>
  <cols>
    <col min="1" max="1" width="17.28515625" customWidth="1"/>
    <col min="2" max="2" width="12.140625" customWidth="1"/>
    <col min="3" max="3" width="10.28515625" customWidth="1"/>
    <col min="4" max="4" width="14" customWidth="1"/>
    <col min="5" max="5" width="13.42578125" customWidth="1"/>
    <col min="6" max="6" width="12.85546875" customWidth="1"/>
    <col min="7" max="7" width="10.85546875" customWidth="1"/>
    <col min="8" max="8" width="13.5703125" customWidth="1"/>
    <col min="9" max="9" width="12.5703125" customWidth="1"/>
    <col min="10" max="10" width="15.85546875" customWidth="1"/>
  </cols>
  <sheetData>
    <row r="1" spans="1:10" x14ac:dyDescent="0.25">
      <c r="G1" s="43" t="s">
        <v>76</v>
      </c>
      <c r="H1" s="43"/>
      <c r="I1" s="43"/>
      <c r="J1" s="43"/>
    </row>
    <row r="2" spans="1:10" ht="39" customHeight="1" x14ac:dyDescent="0.25">
      <c r="G2" s="43"/>
      <c r="H2" s="43"/>
      <c r="I2" s="43"/>
      <c r="J2" s="43"/>
    </row>
    <row r="3" spans="1:10" ht="13.5" customHeight="1" x14ac:dyDescent="0.25">
      <c r="A3" s="42" t="s">
        <v>77</v>
      </c>
      <c r="G3" s="41"/>
      <c r="H3" s="41"/>
      <c r="I3" s="41"/>
      <c r="J3" s="41"/>
    </row>
    <row r="4" spans="1:10" ht="15.75" x14ac:dyDescent="0.25">
      <c r="B4" s="45" t="s">
        <v>73</v>
      </c>
      <c r="C4" s="45"/>
      <c r="D4" s="45"/>
      <c r="E4" s="45"/>
      <c r="F4" s="45"/>
      <c r="G4" s="45"/>
      <c r="H4" s="45"/>
      <c r="I4" s="45"/>
    </row>
    <row r="5" spans="1:10" ht="11.25" customHeight="1" x14ac:dyDescent="0.25"/>
    <row r="6" spans="1:10" ht="120.75" customHeight="1" x14ac:dyDescent="0.25">
      <c r="A6" s="1" t="s">
        <v>0</v>
      </c>
      <c r="B6" s="2" t="s">
        <v>1</v>
      </c>
      <c r="C6" s="3" t="s">
        <v>42</v>
      </c>
      <c r="D6" s="3" t="s">
        <v>43</v>
      </c>
      <c r="E6" s="3" t="s">
        <v>70</v>
      </c>
      <c r="F6" s="3" t="s">
        <v>71</v>
      </c>
      <c r="G6" s="2" t="s">
        <v>2</v>
      </c>
      <c r="H6" s="2" t="s">
        <v>72</v>
      </c>
      <c r="I6" s="2" t="s">
        <v>3</v>
      </c>
      <c r="J6" s="3" t="s">
        <v>44</v>
      </c>
    </row>
    <row r="7" spans="1:10" x14ac:dyDescent="0.25">
      <c r="A7" s="4" t="s">
        <v>4</v>
      </c>
      <c r="B7" s="5"/>
      <c r="C7" s="5"/>
      <c r="D7" s="5"/>
      <c r="E7" s="5"/>
      <c r="F7" s="5"/>
      <c r="G7" s="5"/>
      <c r="H7" s="5"/>
      <c r="I7" s="5"/>
      <c r="J7" s="5"/>
    </row>
    <row r="8" spans="1:10" x14ac:dyDescent="0.25">
      <c r="A8" s="6" t="s">
        <v>5</v>
      </c>
      <c r="B8" s="7">
        <v>28516477.871961921</v>
      </c>
      <c r="C8" s="8">
        <v>8489000</v>
      </c>
      <c r="D8" s="7"/>
      <c r="E8" s="8">
        <v>83094259</v>
      </c>
      <c r="F8" s="8">
        <v>89910227.769999981</v>
      </c>
      <c r="G8" s="9">
        <f>F8/E8</f>
        <v>1.0820269517055321</v>
      </c>
      <c r="H8" s="8">
        <v>125374838.60000001</v>
      </c>
      <c r="I8" s="9">
        <v>1.508826724118209</v>
      </c>
      <c r="J8" s="10" t="s">
        <v>6</v>
      </c>
    </row>
    <row r="9" spans="1:10" x14ac:dyDescent="0.25">
      <c r="A9" s="11" t="s">
        <v>45</v>
      </c>
      <c r="B9" s="12">
        <v>16712415</v>
      </c>
      <c r="C9" s="12">
        <v>4000000</v>
      </c>
      <c r="D9" s="12"/>
      <c r="E9" s="12">
        <v>43647244</v>
      </c>
      <c r="F9" s="12">
        <v>42840853.229999997</v>
      </c>
      <c r="G9" s="13">
        <f>F9/E9</f>
        <v>0.98152481815346682</v>
      </c>
      <c r="H9" s="12">
        <v>59410559.74000001</v>
      </c>
      <c r="I9" s="13">
        <v>1.3611526019833007</v>
      </c>
      <c r="J9" s="14" t="s">
        <v>6</v>
      </c>
    </row>
    <row r="10" spans="1:10" x14ac:dyDescent="0.25">
      <c r="A10" s="11" t="s">
        <v>46</v>
      </c>
      <c r="B10" s="12">
        <v>11804062.871961923</v>
      </c>
      <c r="C10" s="12">
        <v>4489000</v>
      </c>
      <c r="D10" s="12"/>
      <c r="E10" s="12">
        <v>51112130</v>
      </c>
      <c r="F10" s="12">
        <v>47069374.539999992</v>
      </c>
      <c r="G10" s="13">
        <f>F10/E10</f>
        <v>0.92090418732304824</v>
      </c>
      <c r="H10" s="12">
        <v>65964278.860000007</v>
      </c>
      <c r="I10" s="13">
        <v>1.2905797285301945</v>
      </c>
      <c r="J10" s="14" t="s">
        <v>6</v>
      </c>
    </row>
    <row r="11" spans="1:10" x14ac:dyDescent="0.25">
      <c r="A11" s="15" t="s">
        <v>7</v>
      </c>
      <c r="B11" s="16"/>
      <c r="C11" s="16"/>
      <c r="D11" s="16"/>
      <c r="E11" s="16"/>
      <c r="F11" s="16"/>
      <c r="G11" s="17"/>
      <c r="H11" s="16"/>
      <c r="I11" s="17"/>
      <c r="J11" s="18"/>
    </row>
    <row r="12" spans="1:10" x14ac:dyDescent="0.25">
      <c r="A12" s="6" t="s">
        <v>8</v>
      </c>
      <c r="B12" s="7">
        <v>10538992.077308554</v>
      </c>
      <c r="C12" s="7"/>
      <c r="D12" s="7"/>
      <c r="E12" s="8">
        <v>23975988</v>
      </c>
      <c r="F12" s="8">
        <v>16040145.029999997</v>
      </c>
      <c r="G12" s="9">
        <f>F12/E12</f>
        <v>0.66900871947383345</v>
      </c>
      <c r="H12" s="8">
        <v>22138426.199999999</v>
      </c>
      <c r="I12" s="9">
        <v>0.9233582449240465</v>
      </c>
      <c r="J12" s="10" t="s">
        <v>9</v>
      </c>
    </row>
    <row r="13" spans="1:10" x14ac:dyDescent="0.25">
      <c r="A13" s="11" t="s">
        <v>47</v>
      </c>
      <c r="B13" s="12">
        <v>2682212</v>
      </c>
      <c r="C13" s="12"/>
      <c r="D13" s="12"/>
      <c r="E13" s="12">
        <v>8821904</v>
      </c>
      <c r="F13" s="12">
        <v>592506.03999999992</v>
      </c>
      <c r="G13" s="13">
        <f t="shared" ref="G13:G14" si="0">F13/E13</f>
        <v>6.7163056863915077E-2</v>
      </c>
      <c r="H13" s="12">
        <v>2299626.4900000002</v>
      </c>
      <c r="I13" s="13">
        <v>0.26067235485672935</v>
      </c>
      <c r="J13" s="14" t="s">
        <v>10</v>
      </c>
    </row>
    <row r="14" spans="1:10" x14ac:dyDescent="0.25">
      <c r="A14" s="11" t="s">
        <v>48</v>
      </c>
      <c r="B14" s="12">
        <v>7856780.0773085542</v>
      </c>
      <c r="C14" s="12"/>
      <c r="D14" s="12"/>
      <c r="E14" s="12">
        <v>15154084</v>
      </c>
      <c r="F14" s="12">
        <v>15447638.989999998</v>
      </c>
      <c r="G14" s="13">
        <f t="shared" si="0"/>
        <v>1.0193713450446757</v>
      </c>
      <c r="H14" s="12">
        <v>19838799.710000001</v>
      </c>
      <c r="I14" s="13">
        <v>1.3091388242271853</v>
      </c>
      <c r="J14" s="14" t="s">
        <v>9</v>
      </c>
    </row>
    <row r="15" spans="1:10" x14ac:dyDescent="0.25">
      <c r="A15" s="15" t="s">
        <v>11</v>
      </c>
      <c r="B15" s="16"/>
      <c r="C15" s="16"/>
      <c r="D15" s="16"/>
      <c r="E15" s="16"/>
      <c r="F15" s="16"/>
      <c r="G15" s="17"/>
      <c r="H15" s="16"/>
      <c r="I15" s="17"/>
      <c r="J15" s="18"/>
    </row>
    <row r="16" spans="1:10" x14ac:dyDescent="0.25">
      <c r="A16" s="19" t="s">
        <v>12</v>
      </c>
      <c r="B16" s="8">
        <v>18066350.144028135</v>
      </c>
      <c r="C16" s="8"/>
      <c r="D16" s="8">
        <v>154156.43</v>
      </c>
      <c r="E16" s="8">
        <v>79669030.821868569</v>
      </c>
      <c r="F16" s="8">
        <v>106132747.99000007</v>
      </c>
      <c r="G16" s="9">
        <v>1.3321706928668624</v>
      </c>
      <c r="H16" s="8">
        <v>140901653.47882351</v>
      </c>
      <c r="I16" s="9">
        <v>1.7685875179511665</v>
      </c>
      <c r="J16" s="10" t="s">
        <v>13</v>
      </c>
    </row>
    <row r="17" spans="1:10" ht="15.75" x14ac:dyDescent="0.25">
      <c r="A17" s="20" t="s">
        <v>49</v>
      </c>
      <c r="B17" s="12">
        <v>6755804.1440281328</v>
      </c>
      <c r="C17" s="21"/>
      <c r="D17" s="21"/>
      <c r="E17" s="12">
        <v>27606567</v>
      </c>
      <c r="F17" s="12">
        <v>49159166.460000023</v>
      </c>
      <c r="G17" s="13">
        <v>1.7807055277825752</v>
      </c>
      <c r="H17" s="12">
        <v>56329301.880000018</v>
      </c>
      <c r="I17" s="13">
        <v>2.0404312452178504</v>
      </c>
      <c r="J17" s="14" t="s">
        <v>13</v>
      </c>
    </row>
    <row r="18" spans="1:10" ht="38.25" x14ac:dyDescent="0.25">
      <c r="A18" s="22" t="s">
        <v>50</v>
      </c>
      <c r="B18" s="12">
        <v>7710806</v>
      </c>
      <c r="C18" s="21"/>
      <c r="D18" s="21"/>
      <c r="E18" s="12">
        <v>38176172</v>
      </c>
      <c r="F18" s="12">
        <v>34828608.640000045</v>
      </c>
      <c r="G18" s="13">
        <v>0.91231275466801764</v>
      </c>
      <c r="H18" s="12">
        <v>54858545.458823495</v>
      </c>
      <c r="I18" s="13">
        <v>1.4369839243919871</v>
      </c>
      <c r="J18" s="14" t="s">
        <v>13</v>
      </c>
    </row>
    <row r="19" spans="1:10" x14ac:dyDescent="0.25">
      <c r="A19" s="20" t="s">
        <v>51</v>
      </c>
      <c r="B19" s="12">
        <v>3599740</v>
      </c>
      <c r="C19" s="12"/>
      <c r="D19" s="12">
        <v>154156.43</v>
      </c>
      <c r="E19" s="12">
        <v>13886291.821868569</v>
      </c>
      <c r="F19" s="12">
        <v>22144972.889999993</v>
      </c>
      <c r="G19" s="13">
        <v>1.5947362459375507</v>
      </c>
      <c r="H19" s="12">
        <v>29713806.139999993</v>
      </c>
      <c r="I19" s="13">
        <v>2.1397941596766503</v>
      </c>
      <c r="J19" s="14" t="s">
        <v>10</v>
      </c>
    </row>
    <row r="20" spans="1:10" x14ac:dyDescent="0.25">
      <c r="A20" s="23" t="s">
        <v>14</v>
      </c>
      <c r="B20" s="16"/>
      <c r="C20" s="16"/>
      <c r="D20" s="16"/>
      <c r="E20" s="16"/>
      <c r="F20" s="16"/>
      <c r="G20" s="17"/>
      <c r="H20" s="16"/>
      <c r="I20" s="17"/>
      <c r="J20" s="18"/>
    </row>
    <row r="21" spans="1:10" x14ac:dyDescent="0.25">
      <c r="A21" s="24" t="s">
        <v>15</v>
      </c>
      <c r="B21" s="8">
        <v>1123273.1675711775</v>
      </c>
      <c r="C21" s="8"/>
      <c r="D21" s="8"/>
      <c r="E21" s="8">
        <v>7012838</v>
      </c>
      <c r="F21" s="8">
        <v>6800945.9000000004</v>
      </c>
      <c r="G21" s="9">
        <f>F21/E21</f>
        <v>0.96978511410073931</v>
      </c>
      <c r="H21" s="8">
        <v>8071506.6700000018</v>
      </c>
      <c r="I21" s="9">
        <v>1.1509615180045514</v>
      </c>
      <c r="J21" s="10" t="s">
        <v>6</v>
      </c>
    </row>
    <row r="22" spans="1:10" x14ac:dyDescent="0.25">
      <c r="A22" s="11" t="s">
        <v>52</v>
      </c>
      <c r="B22" s="12">
        <v>532888.16757117736</v>
      </c>
      <c r="C22" s="12"/>
      <c r="D22" s="12"/>
      <c r="E22" s="12">
        <v>3339851</v>
      </c>
      <c r="F22" s="12">
        <v>3204112.32</v>
      </c>
      <c r="G22" s="13">
        <f t="shared" ref="G22:G23" si="1">F22/E22</f>
        <v>0.95935786356936281</v>
      </c>
      <c r="H22" s="12">
        <v>3823413.14</v>
      </c>
      <c r="I22" s="13">
        <v>1.1447855428281082</v>
      </c>
      <c r="J22" s="14" t="s">
        <v>6</v>
      </c>
    </row>
    <row r="23" spans="1:10" x14ac:dyDescent="0.25">
      <c r="A23" s="11" t="s">
        <v>53</v>
      </c>
      <c r="B23" s="12">
        <v>590385</v>
      </c>
      <c r="C23" s="12"/>
      <c r="D23" s="12"/>
      <c r="E23" s="12">
        <v>3686957</v>
      </c>
      <c r="F23" s="12">
        <v>3596833.580000001</v>
      </c>
      <c r="G23" s="13">
        <f t="shared" si="1"/>
        <v>0.97555615104814108</v>
      </c>
      <c r="H23" s="12">
        <v>4248093.5300000012</v>
      </c>
      <c r="I23" s="13">
        <v>1.1521950296680978</v>
      </c>
      <c r="J23" s="14" t="s">
        <v>6</v>
      </c>
    </row>
    <row r="24" spans="1:10" x14ac:dyDescent="0.25">
      <c r="A24" s="15" t="s">
        <v>16</v>
      </c>
      <c r="B24" s="16"/>
      <c r="C24" s="16"/>
      <c r="D24" s="16"/>
      <c r="E24" s="16"/>
      <c r="F24" s="16"/>
      <c r="G24" s="17"/>
      <c r="H24" s="16"/>
      <c r="I24" s="17"/>
      <c r="J24" s="18"/>
    </row>
    <row r="25" spans="1:10" x14ac:dyDescent="0.25">
      <c r="A25" s="24" t="s">
        <v>17</v>
      </c>
      <c r="B25" s="8">
        <v>17465636.620791242</v>
      </c>
      <c r="C25" s="8"/>
      <c r="D25" s="8">
        <v>179768.47</v>
      </c>
      <c r="E25" s="8">
        <v>56161288</v>
      </c>
      <c r="F25" s="8">
        <v>23851022.419999998</v>
      </c>
      <c r="G25" s="9">
        <f>F25/E25</f>
        <v>0.42468795266946152</v>
      </c>
      <c r="H25" s="8">
        <v>30276945.52</v>
      </c>
      <c r="I25" s="9">
        <v>0.53910703614917088</v>
      </c>
      <c r="J25" s="10" t="s">
        <v>9</v>
      </c>
    </row>
    <row r="26" spans="1:10" x14ac:dyDescent="0.25">
      <c r="A26" s="11" t="s">
        <v>54</v>
      </c>
      <c r="B26" s="12">
        <v>15118158</v>
      </c>
      <c r="C26" s="12"/>
      <c r="D26" s="12"/>
      <c r="E26" s="12">
        <v>65609465</v>
      </c>
      <c r="F26" s="12">
        <v>11493223.02</v>
      </c>
      <c r="G26" s="13">
        <f t="shared" ref="G26:G28" si="2">F26/E26</f>
        <v>0.17517629537140716</v>
      </c>
      <c r="H26" s="12">
        <v>13780158.120000001</v>
      </c>
      <c r="I26" s="25">
        <v>0.24646402178988813</v>
      </c>
      <c r="J26" s="14" t="s">
        <v>9</v>
      </c>
    </row>
    <row r="27" spans="1:10" x14ac:dyDescent="0.25">
      <c r="A27" s="11" t="s">
        <v>55</v>
      </c>
      <c r="B27" s="12">
        <v>1914863.8170615549</v>
      </c>
      <c r="C27" s="12"/>
      <c r="D27" s="12">
        <v>179768.47</v>
      </c>
      <c r="E27" s="12">
        <v>14773486</v>
      </c>
      <c r="F27" s="12">
        <v>9493220.5899999999</v>
      </c>
      <c r="G27" s="13">
        <f t="shared" si="2"/>
        <v>0.64258500600332247</v>
      </c>
      <c r="H27" s="12">
        <v>13629849.09</v>
      </c>
      <c r="I27" s="13">
        <v>0.9225885542518536</v>
      </c>
      <c r="J27" s="14" t="s">
        <v>10</v>
      </c>
    </row>
    <row r="28" spans="1:10" x14ac:dyDescent="0.25">
      <c r="A28" s="11" t="s">
        <v>56</v>
      </c>
      <c r="B28" s="12">
        <v>432614.80372968857</v>
      </c>
      <c r="C28" s="12"/>
      <c r="D28" s="12"/>
      <c r="E28" s="12">
        <v>3490000</v>
      </c>
      <c r="F28" s="12">
        <v>2864578.81</v>
      </c>
      <c r="G28" s="13">
        <f t="shared" si="2"/>
        <v>0.8207962206303725</v>
      </c>
      <c r="H28" s="12">
        <v>2866938.31</v>
      </c>
      <c r="I28" s="13">
        <v>0.82147229512893982</v>
      </c>
      <c r="J28" s="14" t="s">
        <v>10</v>
      </c>
    </row>
    <row r="29" spans="1:10" x14ac:dyDescent="0.25">
      <c r="A29" s="15" t="s">
        <v>18</v>
      </c>
      <c r="B29" s="26"/>
      <c r="C29" s="26"/>
      <c r="D29" s="26"/>
      <c r="E29" s="26"/>
      <c r="F29" s="26"/>
      <c r="G29" s="27"/>
      <c r="H29" s="26"/>
      <c r="I29" s="27"/>
      <c r="J29" s="28"/>
    </row>
    <row r="30" spans="1:10" x14ac:dyDescent="0.25">
      <c r="A30" s="19" t="s">
        <v>19</v>
      </c>
      <c r="B30" s="8">
        <v>12019571.103321806</v>
      </c>
      <c r="C30" s="8"/>
      <c r="D30" s="8">
        <v>5939610.1799999997</v>
      </c>
      <c r="E30" s="8">
        <v>31678051</v>
      </c>
      <c r="F30" s="8">
        <v>27017691.93</v>
      </c>
      <c r="G30" s="9">
        <f>F30/E30</f>
        <v>0.85288365531073862</v>
      </c>
      <c r="H30" s="8">
        <v>34997765.340000004</v>
      </c>
      <c r="I30" s="9">
        <v>1.1047954099196318</v>
      </c>
      <c r="J30" s="10" t="s">
        <v>6</v>
      </c>
    </row>
    <row r="31" spans="1:10" x14ac:dyDescent="0.25">
      <c r="A31" s="20" t="s">
        <v>57</v>
      </c>
      <c r="B31" s="12">
        <v>5305997</v>
      </c>
      <c r="C31" s="12"/>
      <c r="D31" s="12"/>
      <c r="E31" s="12">
        <v>18132270</v>
      </c>
      <c r="F31" s="12">
        <v>16063969.379999999</v>
      </c>
      <c r="G31" s="13">
        <f t="shared" ref="G31:G32" si="3">F31/E31</f>
        <v>0.88593261516622013</v>
      </c>
      <c r="H31" s="12">
        <v>21556431.850000001</v>
      </c>
      <c r="I31" s="13">
        <v>1.1888435286922157</v>
      </c>
      <c r="J31" s="14" t="s">
        <v>10</v>
      </c>
    </row>
    <row r="32" spans="1:10" x14ac:dyDescent="0.25">
      <c r="A32" s="11" t="s">
        <v>58</v>
      </c>
      <c r="B32" s="12">
        <v>6713574.1033218056</v>
      </c>
      <c r="C32" s="12"/>
      <c r="D32" s="12">
        <v>5939610.1799999997</v>
      </c>
      <c r="E32" s="12">
        <v>16545781</v>
      </c>
      <c r="F32" s="12">
        <v>10953722.549999999</v>
      </c>
      <c r="G32" s="13">
        <f t="shared" si="3"/>
        <v>0.66202511383415497</v>
      </c>
      <c r="H32" s="12">
        <v>13441333.490000002</v>
      </c>
      <c r="I32" s="13">
        <v>0.81237225912756861</v>
      </c>
      <c r="J32" s="14" t="s">
        <v>6</v>
      </c>
    </row>
    <row r="33" spans="1:10" x14ac:dyDescent="0.25">
      <c r="A33" s="15" t="s">
        <v>20</v>
      </c>
      <c r="B33" s="26"/>
      <c r="C33" s="26"/>
      <c r="D33" s="26"/>
      <c r="E33" s="26"/>
      <c r="F33" s="26"/>
      <c r="G33" s="27"/>
      <c r="H33" s="26"/>
      <c r="I33" s="27"/>
      <c r="J33" s="28"/>
    </row>
    <row r="34" spans="1:10" x14ac:dyDescent="0.25">
      <c r="A34" s="24" t="s">
        <v>21</v>
      </c>
      <c r="B34" s="8">
        <v>26405879.946061909</v>
      </c>
      <c r="C34" s="8"/>
      <c r="D34" s="8">
        <v>5789106.8300000001</v>
      </c>
      <c r="E34" s="8">
        <v>109957466</v>
      </c>
      <c r="F34" s="8">
        <v>65148677.960000008</v>
      </c>
      <c r="G34" s="9">
        <f>F34/E34</f>
        <v>0.59248980837735932</v>
      </c>
      <c r="H34" s="8">
        <v>91903792.540000007</v>
      </c>
      <c r="I34" s="9">
        <v>0.83581220887720353</v>
      </c>
      <c r="J34" s="10" t="s">
        <v>6</v>
      </c>
    </row>
    <row r="35" spans="1:10" x14ac:dyDescent="0.25">
      <c r="A35" s="11" t="s">
        <v>59</v>
      </c>
      <c r="B35" s="12">
        <v>17106858</v>
      </c>
      <c r="C35" s="12"/>
      <c r="D35" s="12">
        <v>1319096.7</v>
      </c>
      <c r="E35" s="12">
        <v>69820877</v>
      </c>
      <c r="F35" s="12">
        <v>40210176.960000008</v>
      </c>
      <c r="G35" s="13">
        <f t="shared" ref="G35:G37" si="4">F35/E35</f>
        <v>0.57590478217568086</v>
      </c>
      <c r="H35" s="12">
        <v>57043715.430000007</v>
      </c>
      <c r="I35" s="13">
        <v>0.81700084388799654</v>
      </c>
      <c r="J35" s="14" t="s">
        <v>6</v>
      </c>
    </row>
    <row r="36" spans="1:10" x14ac:dyDescent="0.25">
      <c r="A36" s="11" t="s">
        <v>60</v>
      </c>
      <c r="B36" s="12">
        <v>2249596.9460619083</v>
      </c>
      <c r="C36" s="12"/>
      <c r="D36" s="12"/>
      <c r="E36" s="12">
        <v>15186507</v>
      </c>
      <c r="F36" s="12">
        <v>10706256.269999998</v>
      </c>
      <c r="G36" s="13">
        <f t="shared" si="4"/>
        <v>0.70498477826402062</v>
      </c>
      <c r="H36" s="12">
        <v>13759327.380000005</v>
      </c>
      <c r="I36" s="13">
        <v>0.9060231809724254</v>
      </c>
      <c r="J36" s="14" t="s">
        <v>10</v>
      </c>
    </row>
    <row r="37" spans="1:10" x14ac:dyDescent="0.25">
      <c r="A37" s="11" t="s">
        <v>61</v>
      </c>
      <c r="B37" s="12">
        <v>7049425</v>
      </c>
      <c r="C37" s="12"/>
      <c r="D37" s="12">
        <v>4470010.13</v>
      </c>
      <c r="E37" s="12">
        <v>27238810</v>
      </c>
      <c r="F37" s="12">
        <v>14232244.73</v>
      </c>
      <c r="G37" s="13">
        <f t="shared" si="4"/>
        <v>0.52249877032072989</v>
      </c>
      <c r="H37" s="12">
        <v>21100749.73</v>
      </c>
      <c r="I37" s="13">
        <v>0.77465754671367804</v>
      </c>
      <c r="J37" s="14" t="s">
        <v>10</v>
      </c>
    </row>
    <row r="38" spans="1:10" x14ac:dyDescent="0.25">
      <c r="A38" s="15" t="s">
        <v>22</v>
      </c>
      <c r="B38" s="26"/>
      <c r="C38" s="26"/>
      <c r="D38" s="26"/>
      <c r="E38" s="26"/>
      <c r="F38" s="26"/>
      <c r="G38" s="27"/>
      <c r="H38" s="26"/>
      <c r="I38" s="27"/>
      <c r="J38" s="28"/>
    </row>
    <row r="39" spans="1:10" x14ac:dyDescent="0.25">
      <c r="A39" s="24" t="s">
        <v>23</v>
      </c>
      <c r="B39" s="8">
        <v>11763234</v>
      </c>
      <c r="C39" s="8"/>
      <c r="D39" s="8"/>
      <c r="E39" s="8">
        <v>35200539</v>
      </c>
      <c r="F39" s="8">
        <v>21855813.539999999</v>
      </c>
      <c r="G39" s="9">
        <f>F39/E39</f>
        <v>0.62089428630624088</v>
      </c>
      <c r="H39" s="8">
        <v>36701663.810000002</v>
      </c>
      <c r="I39" s="9">
        <v>1.0426449381925658</v>
      </c>
      <c r="J39" s="10" t="s">
        <v>6</v>
      </c>
    </row>
    <row r="40" spans="1:10" x14ac:dyDescent="0.25">
      <c r="A40" s="15" t="s">
        <v>24</v>
      </c>
      <c r="B40" s="26"/>
      <c r="C40" s="26"/>
      <c r="D40" s="26"/>
      <c r="E40" s="26"/>
      <c r="F40" s="26"/>
      <c r="G40" s="27"/>
      <c r="H40" s="26"/>
      <c r="I40" s="27"/>
      <c r="J40" s="28"/>
    </row>
    <row r="41" spans="1:10" x14ac:dyDescent="0.25">
      <c r="A41" s="24" t="s">
        <v>25</v>
      </c>
      <c r="B41" s="8">
        <v>14363011</v>
      </c>
      <c r="C41" s="8" t="s">
        <v>26</v>
      </c>
      <c r="D41" s="8"/>
      <c r="E41" s="8">
        <v>72852630</v>
      </c>
      <c r="F41" s="8">
        <v>150561288.15000001</v>
      </c>
      <c r="G41" s="9">
        <f>F41/E41</f>
        <v>2.0666554954845147</v>
      </c>
      <c r="H41" s="8">
        <v>179827487.44</v>
      </c>
      <c r="I41" s="9">
        <v>2.4683733097899143</v>
      </c>
      <c r="J41" s="10" t="s">
        <v>6</v>
      </c>
    </row>
    <row r="42" spans="1:10" x14ac:dyDescent="0.25">
      <c r="A42" s="15" t="s">
        <v>27</v>
      </c>
      <c r="B42" s="26"/>
      <c r="C42" s="26"/>
      <c r="D42" s="26"/>
      <c r="E42" s="26"/>
      <c r="F42" s="26"/>
      <c r="G42" s="27"/>
      <c r="H42" s="26"/>
      <c r="I42" s="27"/>
      <c r="J42" s="28"/>
    </row>
    <row r="43" spans="1:10" x14ac:dyDescent="0.25">
      <c r="A43" s="24" t="s">
        <v>28</v>
      </c>
      <c r="B43" s="8">
        <v>57183034.513883464</v>
      </c>
      <c r="C43" s="8">
        <v>13514768</v>
      </c>
      <c r="D43" s="8">
        <v>48233940.43</v>
      </c>
      <c r="E43" s="8">
        <v>306148623</v>
      </c>
      <c r="F43" s="8">
        <v>226110802.44999993</v>
      </c>
      <c r="G43" s="9">
        <f>F43/E43</f>
        <v>0.73856547265933625</v>
      </c>
      <c r="H43" s="8">
        <v>258405118.28</v>
      </c>
      <c r="I43" s="9">
        <v>0.84405121848286091</v>
      </c>
      <c r="J43" s="10" t="s">
        <v>6</v>
      </c>
    </row>
    <row r="44" spans="1:10" x14ac:dyDescent="0.25">
      <c r="A44" s="15" t="s">
        <v>29</v>
      </c>
      <c r="B44" s="26"/>
      <c r="C44" s="26"/>
      <c r="D44" s="26"/>
      <c r="E44" s="26"/>
      <c r="F44" s="26"/>
      <c r="G44" s="27"/>
      <c r="H44" s="26"/>
      <c r="I44" s="27"/>
      <c r="J44" s="28"/>
    </row>
    <row r="45" spans="1:10" x14ac:dyDescent="0.25">
      <c r="A45" s="24" t="s">
        <v>30</v>
      </c>
      <c r="B45" s="8">
        <v>6973974</v>
      </c>
      <c r="C45" s="8"/>
      <c r="D45" s="8"/>
      <c r="E45" s="8">
        <v>49376694</v>
      </c>
      <c r="F45" s="8">
        <v>55549736.600000001</v>
      </c>
      <c r="G45" s="9">
        <f>F45/E45</f>
        <v>1.1250193583231798</v>
      </c>
      <c r="H45" s="8">
        <v>59461923.769999988</v>
      </c>
      <c r="I45" s="9">
        <v>1.2042508105139642</v>
      </c>
      <c r="J45" s="10" t="s">
        <v>6</v>
      </c>
    </row>
    <row r="46" spans="1:10" x14ac:dyDescent="0.25">
      <c r="A46" s="15" t="s">
        <v>31</v>
      </c>
      <c r="B46" s="29"/>
      <c r="C46" s="29"/>
      <c r="D46" s="29"/>
      <c r="E46" s="29"/>
      <c r="F46" s="29"/>
      <c r="G46" s="30"/>
      <c r="H46" s="31"/>
      <c r="I46" s="32"/>
      <c r="J46" s="18"/>
    </row>
    <row r="47" spans="1:10" x14ac:dyDescent="0.25">
      <c r="A47" s="24" t="s">
        <v>32</v>
      </c>
      <c r="B47" s="8">
        <v>0</v>
      </c>
      <c r="C47" s="8"/>
      <c r="D47" s="8"/>
      <c r="E47" s="8">
        <v>48708012</v>
      </c>
      <c r="F47" s="8">
        <v>55678164.5</v>
      </c>
      <c r="G47" s="9">
        <f>F47/E47</f>
        <v>1.1431007387449934</v>
      </c>
      <c r="H47" s="8">
        <v>59362289.379999995</v>
      </c>
      <c r="I47" s="9">
        <v>1.2187376766680602</v>
      </c>
      <c r="J47" s="10" t="s">
        <v>6</v>
      </c>
    </row>
    <row r="48" spans="1:10" x14ac:dyDescent="0.25">
      <c r="A48" s="15" t="s">
        <v>33</v>
      </c>
      <c r="B48" s="26"/>
      <c r="C48" s="26"/>
      <c r="D48" s="26"/>
      <c r="E48" s="26"/>
      <c r="F48" s="26"/>
      <c r="G48" s="27"/>
      <c r="H48" s="26"/>
      <c r="I48" s="27"/>
      <c r="J48" s="28"/>
    </row>
    <row r="49" spans="1:10" x14ac:dyDescent="0.25">
      <c r="A49" s="24" t="s">
        <v>34</v>
      </c>
      <c r="B49" s="8">
        <v>16924212.699999999</v>
      </c>
      <c r="C49" s="8"/>
      <c r="D49" s="8">
        <v>1188018</v>
      </c>
      <c r="E49" s="8">
        <v>80534872</v>
      </c>
      <c r="F49" s="8">
        <v>50676752.859999985</v>
      </c>
      <c r="G49" s="9">
        <f>F49/E49</f>
        <v>0.62925229284526563</v>
      </c>
      <c r="H49" s="8">
        <v>77885508.229999974</v>
      </c>
      <c r="I49" s="9">
        <v>0.96710289959857354</v>
      </c>
      <c r="J49" s="10" t="s">
        <v>9</v>
      </c>
    </row>
    <row r="50" spans="1:10" x14ac:dyDescent="0.25">
      <c r="A50" s="15" t="s">
        <v>35</v>
      </c>
      <c r="B50" s="26"/>
      <c r="C50" s="26"/>
      <c r="D50" s="26"/>
      <c r="E50" s="26"/>
      <c r="F50" s="26"/>
      <c r="G50" s="27"/>
      <c r="H50" s="26"/>
      <c r="I50" s="27"/>
      <c r="J50" s="28"/>
    </row>
    <row r="51" spans="1:10" x14ac:dyDescent="0.25">
      <c r="A51" s="24" t="s">
        <v>36</v>
      </c>
      <c r="B51" s="8">
        <v>14473761.993476558</v>
      </c>
      <c r="C51" s="8"/>
      <c r="D51" s="8"/>
      <c r="E51" s="8">
        <v>36865959</v>
      </c>
      <c r="F51" s="8">
        <v>27418568.16</v>
      </c>
      <c r="G51" s="9">
        <f>F51/E51</f>
        <v>0.74373673990143585</v>
      </c>
      <c r="H51" s="8">
        <v>34370239.43</v>
      </c>
      <c r="I51" s="9">
        <v>0.93230287132907619</v>
      </c>
      <c r="J51" s="10" t="s">
        <v>9</v>
      </c>
    </row>
    <row r="52" spans="1:10" x14ac:dyDescent="0.25">
      <c r="A52" s="15" t="s">
        <v>37</v>
      </c>
      <c r="B52" s="26"/>
      <c r="C52" s="26"/>
      <c r="D52" s="26"/>
      <c r="E52" s="26"/>
      <c r="F52" s="26"/>
      <c r="G52" s="27"/>
      <c r="H52" s="26"/>
      <c r="I52" s="27"/>
      <c r="J52" s="28"/>
    </row>
    <row r="53" spans="1:10" x14ac:dyDescent="0.25">
      <c r="A53" s="24" t="s">
        <v>38</v>
      </c>
      <c r="B53" s="8">
        <v>11795105</v>
      </c>
      <c r="C53" s="8">
        <v>9279588</v>
      </c>
      <c r="D53" s="8"/>
      <c r="E53" s="8">
        <v>7796118</v>
      </c>
      <c r="F53" s="8">
        <v>10903437.439999998</v>
      </c>
      <c r="G53" s="9">
        <f>F53/E53</f>
        <v>1.3985726537233014</v>
      </c>
      <c r="H53" s="8">
        <v>13492969.41</v>
      </c>
      <c r="I53" s="9">
        <v>1.7307292437082149</v>
      </c>
      <c r="J53" s="10" t="s">
        <v>6</v>
      </c>
    </row>
    <row r="54" spans="1:10" x14ac:dyDescent="0.25">
      <c r="A54" s="11" t="s">
        <v>62</v>
      </c>
      <c r="B54" s="12">
        <v>2515517</v>
      </c>
      <c r="C54" s="12"/>
      <c r="D54" s="12"/>
      <c r="E54" s="12">
        <v>0</v>
      </c>
      <c r="F54" s="12">
        <v>0</v>
      </c>
      <c r="G54" s="33">
        <v>0</v>
      </c>
      <c r="H54" s="34">
        <v>9394.15</v>
      </c>
      <c r="I54" s="33">
        <v>0</v>
      </c>
      <c r="J54" s="35" t="s">
        <v>6</v>
      </c>
    </row>
    <row r="55" spans="1:10" x14ac:dyDescent="0.25">
      <c r="A55" s="11" t="s">
        <v>63</v>
      </c>
      <c r="B55" s="12">
        <v>9279588</v>
      </c>
      <c r="C55" s="12">
        <v>9279588</v>
      </c>
      <c r="D55" s="12"/>
      <c r="E55" s="12">
        <v>7796118</v>
      </c>
      <c r="F55" s="12">
        <v>10903437.439999998</v>
      </c>
      <c r="G55" s="33">
        <v>1.3985726537233014</v>
      </c>
      <c r="H55" s="34">
        <v>13483575.26</v>
      </c>
      <c r="I55" s="33">
        <v>1.7295242657948482</v>
      </c>
      <c r="J55" s="35" t="s">
        <v>6</v>
      </c>
    </row>
    <row r="56" spans="1:10" x14ac:dyDescent="0.25">
      <c r="A56" s="15" t="s">
        <v>39</v>
      </c>
      <c r="B56" s="26"/>
      <c r="C56" s="26"/>
      <c r="D56" s="26"/>
      <c r="E56" s="26"/>
      <c r="F56" s="26"/>
      <c r="G56" s="27"/>
      <c r="H56" s="26"/>
      <c r="I56" s="27"/>
      <c r="J56" s="28"/>
    </row>
    <row r="57" spans="1:10" x14ac:dyDescent="0.25">
      <c r="A57" s="24" t="s">
        <v>40</v>
      </c>
      <c r="B57" s="8">
        <v>14001679.090627547</v>
      </c>
      <c r="C57" s="8"/>
      <c r="D57" s="8"/>
      <c r="E57" s="8">
        <v>47915277</v>
      </c>
      <c r="F57" s="8">
        <v>45961834.930000015</v>
      </c>
      <c r="G57" s="9">
        <f>F57/E57</f>
        <v>0.95923133095943525</v>
      </c>
      <c r="H57" s="8">
        <v>55342003.580000013</v>
      </c>
      <c r="I57" s="9">
        <v>1.1549970498970508</v>
      </c>
      <c r="J57" s="10" t="s">
        <v>67</v>
      </c>
    </row>
    <row r="58" spans="1:10" x14ac:dyDescent="0.25">
      <c r="A58" s="11" t="s">
        <v>64</v>
      </c>
      <c r="B58" s="12">
        <v>4900999</v>
      </c>
      <c r="C58" s="12"/>
      <c r="D58" s="12"/>
      <c r="E58" s="12">
        <v>11308708</v>
      </c>
      <c r="F58" s="12">
        <v>7244444.740000003</v>
      </c>
      <c r="G58" s="33">
        <f>F58/E58</f>
        <v>0.64060763970561474</v>
      </c>
      <c r="H58" s="34">
        <v>10217370.800000004</v>
      </c>
      <c r="I58" s="33">
        <v>0.90349585469887495</v>
      </c>
      <c r="J58" s="35" t="s">
        <v>6</v>
      </c>
    </row>
    <row r="59" spans="1:10" x14ac:dyDescent="0.25">
      <c r="A59" s="11" t="s">
        <v>65</v>
      </c>
      <c r="B59" s="12">
        <v>497266</v>
      </c>
      <c r="C59" s="12"/>
      <c r="D59" s="12"/>
      <c r="E59" s="12">
        <v>1881538</v>
      </c>
      <c r="F59" s="12">
        <v>1197933.2999999998</v>
      </c>
      <c r="G59" s="33">
        <f t="shared" ref="G59:G60" si="5">F59/E59</f>
        <v>0.63667770727989537</v>
      </c>
      <c r="H59" s="34">
        <v>1650364.6099999999</v>
      </c>
      <c r="I59" s="33">
        <v>0.87713594410530105</v>
      </c>
      <c r="J59" s="35" t="s">
        <v>6</v>
      </c>
    </row>
    <row r="60" spans="1:10" x14ac:dyDescent="0.25">
      <c r="A60" s="11" t="s">
        <v>66</v>
      </c>
      <c r="B60" s="12">
        <v>8603414.0906275474</v>
      </c>
      <c r="C60" s="12"/>
      <c r="D60" s="12"/>
      <c r="E60" s="12">
        <v>34725121</v>
      </c>
      <c r="F60" s="12">
        <v>37519456.890000001</v>
      </c>
      <c r="G60" s="33">
        <f t="shared" si="5"/>
        <v>1.0804701555971541</v>
      </c>
      <c r="H60" s="34">
        <v>43474268.170000009</v>
      </c>
      <c r="I60" s="33">
        <v>1.2519544041329622</v>
      </c>
      <c r="J60" s="35" t="s">
        <v>67</v>
      </c>
    </row>
    <row r="61" spans="1:10" x14ac:dyDescent="0.25">
      <c r="B61" s="36"/>
    </row>
    <row r="62" spans="1:10" x14ac:dyDescent="0.25">
      <c r="A62" s="44" t="s">
        <v>41</v>
      </c>
      <c r="B62" s="44"/>
      <c r="C62" s="44"/>
      <c r="D62" s="44"/>
      <c r="E62" s="44"/>
      <c r="F62" s="44"/>
      <c r="G62" s="44"/>
      <c r="H62" s="44"/>
      <c r="I62" s="44"/>
      <c r="J62" s="44"/>
    </row>
    <row r="63" spans="1:10" x14ac:dyDescent="0.25">
      <c r="A63" s="44"/>
      <c r="B63" s="44"/>
      <c r="C63" s="44"/>
      <c r="D63" s="44"/>
      <c r="E63" s="44"/>
      <c r="F63" s="44"/>
      <c r="G63" s="44"/>
      <c r="H63" s="44"/>
      <c r="I63" s="44"/>
      <c r="J63" s="44"/>
    </row>
    <row r="64" spans="1:10" x14ac:dyDescent="0.25">
      <c r="A64" s="40"/>
      <c r="B64" s="40"/>
      <c r="C64" s="40"/>
      <c r="D64" s="40"/>
      <c r="E64" s="40"/>
      <c r="F64" s="40"/>
      <c r="G64" s="40"/>
      <c r="H64" s="40"/>
      <c r="I64" s="40"/>
      <c r="J64" s="40"/>
    </row>
    <row r="66" spans="1:10" x14ac:dyDescent="0.25">
      <c r="E66" s="37" t="s">
        <v>74</v>
      </c>
      <c r="F66" s="38"/>
      <c r="G66" s="38"/>
      <c r="H66" s="38"/>
      <c r="I66" s="38"/>
      <c r="J66" s="37" t="s">
        <v>75</v>
      </c>
    </row>
    <row r="69" spans="1:10" x14ac:dyDescent="0.25">
      <c r="A69" s="39" t="s">
        <v>68</v>
      </c>
    </row>
    <row r="70" spans="1:10" x14ac:dyDescent="0.25">
      <c r="A70" s="39" t="s">
        <v>69</v>
      </c>
    </row>
  </sheetData>
  <mergeCells count="3">
    <mergeCell ref="G1:J2"/>
    <mergeCell ref="A62:J63"/>
    <mergeCell ref="B4:I4"/>
  </mergeCells>
  <pageMargins left="0.70866141732283472" right="0.70866141732283472" top="0.74803149606299213" bottom="0.74803149606299213" header="0.31496062992125984" footer="0.31496062992125984"/>
  <pageSetup paperSize="9" scale="98" fitToHeight="0" orientation="landscape" r:id="rId1"/>
  <headerFooter>
    <oddFooter>&amp;LFMzinp5_250219_ESfondi_rez&amp;C&amp;P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FMzinp5_250219_ESfondi_rez</vt:lpstr>
      <vt:lpstr>FMzinp5_250219_ESfondi_rez!Print_Titles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Informācija par darbības programmas “Izaugsme un nodarbinātība” snieguma ietvara izpildi</dc:title>
  <dc:subject>Informatīvā ziņojuma pielikums</dc:subject>
  <dc:creator/>
  <dc:description>A.Pukse, 67083930;_x000d_
Anna.Pukse@fm.gov.lv</dc:description>
  <cp:lastModifiedBy/>
  <dcterms:created xsi:type="dcterms:W3CDTF">2015-06-05T18:17:20Z</dcterms:created>
  <dcterms:modified xsi:type="dcterms:W3CDTF">2019-02-27T08:59:47Z</dcterms:modified>
  <cp:category>Finanšu ministrija</cp:category>
</cp:coreProperties>
</file>